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Aboriginal Housing Division\Skills Development\Projects\Info Toolkit for Project Viability and Maturity\READY TO INTRODUCE\FOR FN SOURCE\PHYSICAL CONDITION OF HOUSING\"/>
    </mc:Choice>
  </mc:AlternateContent>
  <bookViews>
    <workbookView xWindow="0" yWindow="0" windowWidth="20490" windowHeight="7455" tabRatio="859" activeTab="9"/>
  </bookViews>
  <sheets>
    <sheet name="Unit 1" sheetId="1" r:id="rId1"/>
    <sheet name="Unit 2" sheetId="2" r:id="rId2"/>
    <sheet name="Unit 3" sheetId="10" r:id="rId3"/>
    <sheet name="Unit 4" sheetId="9" r:id="rId4"/>
    <sheet name="Unit 5" sheetId="8" r:id="rId5"/>
    <sheet name="Unit 6" sheetId="7" r:id="rId6"/>
    <sheet name="Unit 7" sheetId="6" r:id="rId7"/>
    <sheet name="Unit 8" sheetId="13" r:id="rId8"/>
    <sheet name="Unit 9" sheetId="12" r:id="rId9"/>
    <sheet name="Unit 10" sheetId="11" r:id="rId10"/>
    <sheet name="Summary" sheetId="4" r:id="rId11"/>
  </sheets>
  <definedNames>
    <definedName name="_AMO_UniqueIdentifier" hidden="1">"'8c048046-7cf9-418d-bc91-a28105cf490a'"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4" l="1"/>
  <c r="H5" i="4"/>
  <c r="H6" i="4"/>
  <c r="H7" i="4"/>
  <c r="H8" i="4"/>
  <c r="H9" i="4"/>
  <c r="H10" i="4"/>
  <c r="H11" i="4"/>
  <c r="H12" i="4"/>
  <c r="H13" i="4"/>
  <c r="H4" i="4"/>
  <c r="D13" i="4"/>
  <c r="D12" i="4"/>
  <c r="D11" i="4"/>
  <c r="D10" i="4"/>
  <c r="D9" i="4"/>
  <c r="D8" i="4"/>
  <c r="D7" i="4"/>
  <c r="D6" i="4"/>
  <c r="E4" i="4"/>
  <c r="E5" i="4"/>
  <c r="E6" i="4"/>
  <c r="E7" i="4"/>
  <c r="E8" i="4"/>
  <c r="E9" i="4"/>
  <c r="E10" i="4"/>
  <c r="E11" i="4"/>
  <c r="E12" i="4"/>
  <c r="E13" i="4"/>
  <c r="E14" i="4"/>
  <c r="F4" i="4"/>
  <c r="F5" i="4"/>
  <c r="F6" i="4"/>
  <c r="F7" i="4"/>
  <c r="F8" i="4"/>
  <c r="F9" i="4"/>
  <c r="F10" i="4"/>
  <c r="F11" i="4"/>
  <c r="F12" i="4"/>
  <c r="F13" i="4"/>
  <c r="F14" i="4"/>
  <c r="G4" i="4"/>
  <c r="G5" i="4"/>
  <c r="G6" i="4"/>
  <c r="G7" i="4"/>
  <c r="G8" i="4"/>
  <c r="G9" i="4"/>
  <c r="G10" i="4"/>
  <c r="G11" i="4"/>
  <c r="G12" i="4"/>
  <c r="G13" i="4"/>
  <c r="G14" i="4"/>
  <c r="C13" i="4"/>
  <c r="C12" i="4"/>
  <c r="C11" i="4"/>
  <c r="C10" i="4"/>
  <c r="C9" i="4"/>
  <c r="C8" i="4"/>
  <c r="C7" i="4"/>
  <c r="C6" i="4"/>
  <c r="C4" i="4"/>
  <c r="C5" i="4"/>
  <c r="M26" i="8"/>
  <c r="M34" i="8"/>
  <c r="M38" i="8"/>
  <c r="M46" i="8"/>
  <c r="M63" i="8"/>
  <c r="N14" i="11"/>
  <c r="N18" i="11"/>
  <c r="N22" i="11"/>
  <c r="N26" i="11"/>
  <c r="N30" i="11"/>
  <c r="N34" i="11"/>
  <c r="N38" i="11"/>
  <c r="N42" i="11"/>
  <c r="N46" i="11"/>
  <c r="N50" i="11"/>
  <c r="N63" i="11"/>
  <c r="M14" i="11"/>
  <c r="M18" i="11"/>
  <c r="M22" i="11"/>
  <c r="M26" i="11"/>
  <c r="M30" i="11"/>
  <c r="M34" i="11"/>
  <c r="M38" i="11"/>
  <c r="M42" i="11"/>
  <c r="M46" i="11"/>
  <c r="M50" i="11"/>
  <c r="M63" i="11"/>
  <c r="L14" i="11"/>
  <c r="L18" i="11"/>
  <c r="L22" i="11"/>
  <c r="L26" i="11"/>
  <c r="L30" i="11"/>
  <c r="L34" i="11"/>
  <c r="L38" i="11"/>
  <c r="L42" i="11"/>
  <c r="L46" i="11"/>
  <c r="L50" i="11"/>
  <c r="L63" i="11"/>
  <c r="K56" i="11"/>
  <c r="K57" i="11"/>
  <c r="K58" i="11"/>
  <c r="J52" i="11"/>
  <c r="J53" i="11"/>
  <c r="J54" i="11"/>
  <c r="K50" i="11"/>
  <c r="J50" i="11"/>
  <c r="K46" i="11"/>
  <c r="J46" i="11"/>
  <c r="K42" i="11"/>
  <c r="J42" i="11"/>
  <c r="K38" i="11"/>
  <c r="J38" i="11"/>
  <c r="K34" i="11"/>
  <c r="J34" i="11"/>
  <c r="K30" i="11"/>
  <c r="J30" i="11"/>
  <c r="K26" i="11"/>
  <c r="J26" i="11"/>
  <c r="K22" i="11"/>
  <c r="J22" i="11"/>
  <c r="K18" i="11"/>
  <c r="J18" i="11"/>
  <c r="K14" i="11"/>
  <c r="J14" i="11"/>
  <c r="N14" i="12"/>
  <c r="N18" i="12"/>
  <c r="N22" i="12"/>
  <c r="N26" i="12"/>
  <c r="N30" i="12"/>
  <c r="N34" i="12"/>
  <c r="N38" i="12"/>
  <c r="N42" i="12"/>
  <c r="N46" i="12"/>
  <c r="N50" i="12"/>
  <c r="N63" i="12"/>
  <c r="M14" i="12"/>
  <c r="M18" i="12"/>
  <c r="M22" i="12"/>
  <c r="M26" i="12"/>
  <c r="M30" i="12"/>
  <c r="M34" i="12"/>
  <c r="M38" i="12"/>
  <c r="M42" i="12"/>
  <c r="M46" i="12"/>
  <c r="M50" i="12"/>
  <c r="M63" i="12"/>
  <c r="L14" i="12"/>
  <c r="L18" i="12"/>
  <c r="L22" i="12"/>
  <c r="L26" i="12"/>
  <c r="L30" i="12"/>
  <c r="L34" i="12"/>
  <c r="L38" i="12"/>
  <c r="L42" i="12"/>
  <c r="L46" i="12"/>
  <c r="L50" i="12"/>
  <c r="L63" i="12"/>
  <c r="K56" i="12"/>
  <c r="K57" i="12"/>
  <c r="K58" i="12"/>
  <c r="J52" i="12"/>
  <c r="J53" i="12"/>
  <c r="J54" i="12"/>
  <c r="K50" i="12"/>
  <c r="J50" i="12"/>
  <c r="K46" i="12"/>
  <c r="J46" i="12"/>
  <c r="K42" i="12"/>
  <c r="J42" i="12"/>
  <c r="K38" i="12"/>
  <c r="J38" i="12"/>
  <c r="K34" i="12"/>
  <c r="J34" i="12"/>
  <c r="K30" i="12"/>
  <c r="J30" i="12"/>
  <c r="K26" i="12"/>
  <c r="J26" i="12"/>
  <c r="K22" i="12"/>
  <c r="J22" i="12"/>
  <c r="K18" i="12"/>
  <c r="J18" i="12"/>
  <c r="K14" i="12"/>
  <c r="J14" i="12"/>
  <c r="N14" i="13"/>
  <c r="N18" i="13"/>
  <c r="N22" i="13"/>
  <c r="N26" i="13"/>
  <c r="N30" i="13"/>
  <c r="N34" i="13"/>
  <c r="N38" i="13"/>
  <c r="N42" i="13"/>
  <c r="N46" i="13"/>
  <c r="N50" i="13"/>
  <c r="N63" i="13"/>
  <c r="M14" i="13"/>
  <c r="M18" i="13"/>
  <c r="M22" i="13"/>
  <c r="M26" i="13"/>
  <c r="M30" i="13"/>
  <c r="M34" i="13"/>
  <c r="M38" i="13"/>
  <c r="M42" i="13"/>
  <c r="M46" i="13"/>
  <c r="M50" i="13"/>
  <c r="M63" i="13"/>
  <c r="L14" i="13"/>
  <c r="L18" i="13"/>
  <c r="L22" i="13"/>
  <c r="L26" i="13"/>
  <c r="L30" i="13"/>
  <c r="L34" i="13"/>
  <c r="L38" i="13"/>
  <c r="L42" i="13"/>
  <c r="L46" i="13"/>
  <c r="L50" i="13"/>
  <c r="L63" i="13"/>
  <c r="K56" i="13"/>
  <c r="K57" i="13"/>
  <c r="K58" i="13"/>
  <c r="J52" i="13"/>
  <c r="J53" i="13"/>
  <c r="J54" i="13"/>
  <c r="K50" i="13"/>
  <c r="J50" i="13"/>
  <c r="K46" i="13"/>
  <c r="J46" i="13"/>
  <c r="K42" i="13"/>
  <c r="J42" i="13"/>
  <c r="K38" i="13"/>
  <c r="J38" i="13"/>
  <c r="K34" i="13"/>
  <c r="J34" i="13"/>
  <c r="K30" i="13"/>
  <c r="J30" i="13"/>
  <c r="K26" i="13"/>
  <c r="J26" i="13"/>
  <c r="K22" i="13"/>
  <c r="J22" i="13"/>
  <c r="K18" i="13"/>
  <c r="J18" i="13"/>
  <c r="K14" i="13"/>
  <c r="J14" i="13"/>
  <c r="N14" i="6"/>
  <c r="N18" i="6"/>
  <c r="N22" i="6"/>
  <c r="N26" i="6"/>
  <c r="N30" i="6"/>
  <c r="N34" i="6"/>
  <c r="N38" i="6"/>
  <c r="N42" i="6"/>
  <c r="N46" i="6"/>
  <c r="N50" i="6"/>
  <c r="N63" i="6"/>
  <c r="M14" i="6"/>
  <c r="M18" i="6"/>
  <c r="M22" i="6"/>
  <c r="M26" i="6"/>
  <c r="M30" i="6"/>
  <c r="M34" i="6"/>
  <c r="M38" i="6"/>
  <c r="M42" i="6"/>
  <c r="M46" i="6"/>
  <c r="M50" i="6"/>
  <c r="M63" i="6"/>
  <c r="L14" i="6"/>
  <c r="L18" i="6"/>
  <c r="L22" i="6"/>
  <c r="L26" i="6"/>
  <c r="L30" i="6"/>
  <c r="L34" i="6"/>
  <c r="L38" i="6"/>
  <c r="L42" i="6"/>
  <c r="L46" i="6"/>
  <c r="L50" i="6"/>
  <c r="L63" i="6"/>
  <c r="K56" i="6"/>
  <c r="K57" i="6"/>
  <c r="K58" i="6"/>
  <c r="J52" i="6"/>
  <c r="J53" i="6"/>
  <c r="J54" i="6"/>
  <c r="K50" i="6"/>
  <c r="J50" i="6"/>
  <c r="K46" i="6"/>
  <c r="J46" i="6"/>
  <c r="K42" i="6"/>
  <c r="J42" i="6"/>
  <c r="K38" i="6"/>
  <c r="J38" i="6"/>
  <c r="K34" i="6"/>
  <c r="J34" i="6"/>
  <c r="K30" i="6"/>
  <c r="J30" i="6"/>
  <c r="K26" i="6"/>
  <c r="J26" i="6"/>
  <c r="K22" i="6"/>
  <c r="J22" i="6"/>
  <c r="K18" i="6"/>
  <c r="J18" i="6"/>
  <c r="K14" i="6"/>
  <c r="J14" i="6"/>
  <c r="N14" i="7"/>
  <c r="N18" i="7"/>
  <c r="N22" i="7"/>
  <c r="N26" i="7"/>
  <c r="N30" i="7"/>
  <c r="N34" i="7"/>
  <c r="N38" i="7"/>
  <c r="N42" i="7"/>
  <c r="N46" i="7"/>
  <c r="N50" i="7"/>
  <c r="N63" i="7"/>
  <c r="M14" i="7"/>
  <c r="M18" i="7"/>
  <c r="M22" i="7"/>
  <c r="M26" i="7"/>
  <c r="M30" i="7"/>
  <c r="M34" i="7"/>
  <c r="M38" i="7"/>
  <c r="M42" i="7"/>
  <c r="M46" i="7"/>
  <c r="M50" i="7"/>
  <c r="M63" i="7"/>
  <c r="L14" i="7"/>
  <c r="L18" i="7"/>
  <c r="L22" i="7"/>
  <c r="L26" i="7"/>
  <c r="L30" i="7"/>
  <c r="L34" i="7"/>
  <c r="L38" i="7"/>
  <c r="L42" i="7"/>
  <c r="L46" i="7"/>
  <c r="L50" i="7"/>
  <c r="L63" i="7"/>
  <c r="K56" i="7"/>
  <c r="K57" i="7"/>
  <c r="K58" i="7"/>
  <c r="J52" i="7"/>
  <c r="J53" i="7"/>
  <c r="J54" i="7"/>
  <c r="K50" i="7"/>
  <c r="J50" i="7"/>
  <c r="K46" i="7"/>
  <c r="J46" i="7"/>
  <c r="K42" i="7"/>
  <c r="J42" i="7"/>
  <c r="K38" i="7"/>
  <c r="J38" i="7"/>
  <c r="K34" i="7"/>
  <c r="J34" i="7"/>
  <c r="K30" i="7"/>
  <c r="J30" i="7"/>
  <c r="K26" i="7"/>
  <c r="J26" i="7"/>
  <c r="K22" i="7"/>
  <c r="J22" i="7"/>
  <c r="K18" i="7"/>
  <c r="J18" i="7"/>
  <c r="K14" i="7"/>
  <c r="J14" i="7"/>
  <c r="N14" i="8"/>
  <c r="N18" i="8"/>
  <c r="N22" i="8"/>
  <c r="N26" i="8"/>
  <c r="N30" i="8"/>
  <c r="N34" i="8"/>
  <c r="N38" i="8"/>
  <c r="N42" i="8"/>
  <c r="N46" i="8"/>
  <c r="N50" i="8"/>
  <c r="N63" i="8"/>
  <c r="M14" i="8"/>
  <c r="M18" i="8"/>
  <c r="M22" i="8"/>
  <c r="M30" i="8"/>
  <c r="M42" i="8"/>
  <c r="M50" i="8"/>
  <c r="L14" i="8"/>
  <c r="L18" i="8"/>
  <c r="L22" i="8"/>
  <c r="L26" i="8"/>
  <c r="L30" i="8"/>
  <c r="L34" i="8"/>
  <c r="L38" i="8"/>
  <c r="L42" i="8"/>
  <c r="L46" i="8"/>
  <c r="L50" i="8"/>
  <c r="L63" i="8"/>
  <c r="K56" i="8"/>
  <c r="K57" i="8"/>
  <c r="K58" i="8"/>
  <c r="J52" i="8"/>
  <c r="J53" i="8"/>
  <c r="J54" i="8"/>
  <c r="K50" i="8"/>
  <c r="J50" i="8"/>
  <c r="K46" i="8"/>
  <c r="J46" i="8"/>
  <c r="K42" i="8"/>
  <c r="J42" i="8"/>
  <c r="K38" i="8"/>
  <c r="J38" i="8"/>
  <c r="K34" i="8"/>
  <c r="J34" i="8"/>
  <c r="K30" i="8"/>
  <c r="J30" i="8"/>
  <c r="K26" i="8"/>
  <c r="J26" i="8"/>
  <c r="K22" i="8"/>
  <c r="J22" i="8"/>
  <c r="K18" i="8"/>
  <c r="J18" i="8"/>
  <c r="K14" i="8"/>
  <c r="J14" i="8"/>
  <c r="N14" i="9"/>
  <c r="N18" i="9"/>
  <c r="N22" i="9"/>
  <c r="N26" i="9"/>
  <c r="N30" i="9"/>
  <c r="N34" i="9"/>
  <c r="N38" i="9"/>
  <c r="N42" i="9"/>
  <c r="N46" i="9"/>
  <c r="N50" i="9"/>
  <c r="N63" i="9"/>
  <c r="M14" i="9"/>
  <c r="M18" i="9"/>
  <c r="M22" i="9"/>
  <c r="M26" i="9"/>
  <c r="M30" i="9"/>
  <c r="M34" i="9"/>
  <c r="M38" i="9"/>
  <c r="M42" i="9"/>
  <c r="M46" i="9"/>
  <c r="M50" i="9"/>
  <c r="M63" i="9"/>
  <c r="L14" i="9"/>
  <c r="L18" i="9"/>
  <c r="L22" i="9"/>
  <c r="L26" i="9"/>
  <c r="L30" i="9"/>
  <c r="L34" i="9"/>
  <c r="L38" i="9"/>
  <c r="L42" i="9"/>
  <c r="L46" i="9"/>
  <c r="L50" i="9"/>
  <c r="L63" i="9"/>
  <c r="K56" i="9"/>
  <c r="K57" i="9"/>
  <c r="K58" i="9"/>
  <c r="J52" i="9"/>
  <c r="J53" i="9"/>
  <c r="J54" i="9"/>
  <c r="K50" i="9"/>
  <c r="J50" i="9"/>
  <c r="K46" i="9"/>
  <c r="J46" i="9"/>
  <c r="K42" i="9"/>
  <c r="J42" i="9"/>
  <c r="K38" i="9"/>
  <c r="J38" i="9"/>
  <c r="K34" i="9"/>
  <c r="J34" i="9"/>
  <c r="K30" i="9"/>
  <c r="J30" i="9"/>
  <c r="K26" i="9"/>
  <c r="J26" i="9"/>
  <c r="K22" i="9"/>
  <c r="J22" i="9"/>
  <c r="K18" i="9"/>
  <c r="J18" i="9"/>
  <c r="K14" i="9"/>
  <c r="J14" i="9"/>
  <c r="N14" i="10"/>
  <c r="N18" i="10"/>
  <c r="N22" i="10"/>
  <c r="N26" i="10"/>
  <c r="N30" i="10"/>
  <c r="N34" i="10"/>
  <c r="N38" i="10"/>
  <c r="N42" i="10"/>
  <c r="N46" i="10"/>
  <c r="N50" i="10"/>
  <c r="N63" i="10"/>
  <c r="M14" i="10"/>
  <c r="M18" i="10"/>
  <c r="M22" i="10"/>
  <c r="M26" i="10"/>
  <c r="M30" i="10"/>
  <c r="M34" i="10"/>
  <c r="M38" i="10"/>
  <c r="M42" i="10"/>
  <c r="M46" i="10"/>
  <c r="M50" i="10"/>
  <c r="M63" i="10"/>
  <c r="L14" i="10"/>
  <c r="L18" i="10"/>
  <c r="L22" i="10"/>
  <c r="L26" i="10"/>
  <c r="L30" i="10"/>
  <c r="L34" i="10"/>
  <c r="L38" i="10"/>
  <c r="L42" i="10"/>
  <c r="L46" i="10"/>
  <c r="L50" i="10"/>
  <c r="L63" i="10"/>
  <c r="K56" i="10"/>
  <c r="K57" i="10"/>
  <c r="K58" i="10"/>
  <c r="J52" i="10"/>
  <c r="J53" i="10"/>
  <c r="J54" i="10"/>
  <c r="K50" i="10"/>
  <c r="J50" i="10"/>
  <c r="K46" i="10"/>
  <c r="J46" i="10"/>
  <c r="K42" i="10"/>
  <c r="J42" i="10"/>
  <c r="K38" i="10"/>
  <c r="J38" i="10"/>
  <c r="K34" i="10"/>
  <c r="J34" i="10"/>
  <c r="K30" i="10"/>
  <c r="J30" i="10"/>
  <c r="K26" i="10"/>
  <c r="J26" i="10"/>
  <c r="K22" i="10"/>
  <c r="J22" i="10"/>
  <c r="K18" i="10"/>
  <c r="J18" i="10"/>
  <c r="K14" i="10"/>
  <c r="J14" i="10"/>
  <c r="N14" i="2"/>
  <c r="N18" i="2"/>
  <c r="N22" i="2"/>
  <c r="N26" i="2"/>
  <c r="N30" i="2"/>
  <c r="N34" i="2"/>
  <c r="N38" i="2"/>
  <c r="N42" i="2"/>
  <c r="N46" i="2"/>
  <c r="N50" i="2"/>
  <c r="N63" i="2"/>
  <c r="M14" i="2"/>
  <c r="M18" i="2"/>
  <c r="M22" i="2"/>
  <c r="M26" i="2"/>
  <c r="M30" i="2"/>
  <c r="M34" i="2"/>
  <c r="M38" i="2"/>
  <c r="M42" i="2"/>
  <c r="M46" i="2"/>
  <c r="M50" i="2"/>
  <c r="M63" i="2"/>
  <c r="L14" i="2"/>
  <c r="L18" i="2"/>
  <c r="L22" i="2"/>
  <c r="L26" i="2"/>
  <c r="L30" i="2"/>
  <c r="L34" i="2"/>
  <c r="L38" i="2"/>
  <c r="L42" i="2"/>
  <c r="L46" i="2"/>
  <c r="L50" i="2"/>
  <c r="L63" i="2"/>
  <c r="K56" i="2"/>
  <c r="K57" i="2"/>
  <c r="K58" i="2"/>
  <c r="J52" i="2"/>
  <c r="J53" i="2"/>
  <c r="J54" i="2"/>
  <c r="K50" i="2"/>
  <c r="J50" i="2"/>
  <c r="K46" i="2"/>
  <c r="J46" i="2"/>
  <c r="K42" i="2"/>
  <c r="J42" i="2"/>
  <c r="K38" i="2"/>
  <c r="J38" i="2"/>
  <c r="K34" i="2"/>
  <c r="J34" i="2"/>
  <c r="K30" i="2"/>
  <c r="J30" i="2"/>
  <c r="K26" i="2"/>
  <c r="J26" i="2"/>
  <c r="K22" i="2"/>
  <c r="J22" i="2"/>
  <c r="K18" i="2"/>
  <c r="J18" i="2"/>
  <c r="K14" i="2"/>
  <c r="J14" i="2"/>
  <c r="N14" i="1"/>
  <c r="N18" i="1"/>
  <c r="N22" i="1"/>
  <c r="N26" i="1"/>
  <c r="N30" i="1"/>
  <c r="N34" i="1"/>
  <c r="N38" i="1"/>
  <c r="N42" i="1"/>
  <c r="N46" i="1"/>
  <c r="N50" i="1"/>
  <c r="N63" i="1"/>
  <c r="M14" i="1"/>
  <c r="M18" i="1"/>
  <c r="M22" i="1"/>
  <c r="M26" i="1"/>
  <c r="M30" i="1"/>
  <c r="M34" i="1"/>
  <c r="M38" i="1"/>
  <c r="M42" i="1"/>
  <c r="M46" i="1"/>
  <c r="M50" i="1"/>
  <c r="M63" i="1"/>
  <c r="L14" i="1"/>
  <c r="L18" i="1"/>
  <c r="L22" i="1"/>
  <c r="L26" i="1"/>
  <c r="L30" i="1"/>
  <c r="L34" i="1"/>
  <c r="L38" i="1"/>
  <c r="L42" i="1"/>
  <c r="L46" i="1"/>
  <c r="L50" i="1"/>
  <c r="L63" i="1"/>
  <c r="K56" i="1"/>
  <c r="K57" i="1"/>
  <c r="K58" i="1"/>
  <c r="J52" i="1"/>
  <c r="J53" i="1"/>
  <c r="J54" i="1"/>
  <c r="K50" i="1"/>
  <c r="J50" i="1"/>
  <c r="K46" i="1"/>
  <c r="J46" i="1"/>
  <c r="K42" i="1"/>
  <c r="J42" i="1"/>
  <c r="K38" i="1"/>
  <c r="J38" i="1"/>
  <c r="K34" i="1"/>
  <c r="J34" i="1"/>
  <c r="K30" i="1"/>
  <c r="J30" i="1"/>
  <c r="K26" i="1"/>
  <c r="J26" i="1"/>
  <c r="K22" i="1"/>
  <c r="J22" i="1"/>
  <c r="K18" i="1"/>
  <c r="J18" i="1"/>
  <c r="K14" i="1"/>
  <c r="J14" i="1"/>
  <c r="D5" i="4"/>
  <c r="D4" i="4"/>
</calcChain>
</file>

<file path=xl/sharedStrings.xml><?xml version="1.0" encoding="utf-8"?>
<sst xmlns="http://schemas.openxmlformats.org/spreadsheetml/2006/main" count="778" uniqueCount="55">
  <si>
    <t>BAND NAME:</t>
  </si>
  <si>
    <t>PAGE:</t>
  </si>
  <si>
    <t>OF</t>
  </si>
  <si>
    <t>PHASE</t>
  </si>
  <si>
    <t>CMHC ACCT. No.</t>
  </si>
  <si>
    <t>HOUSE SIZE:</t>
  </si>
  <si>
    <t>AGE:</t>
  </si>
  <si>
    <t>BEDROOMS:</t>
  </si>
  <si>
    <t>UNIT #</t>
  </si>
  <si>
    <t>FISCAL YR:</t>
  </si>
  <si>
    <t>/</t>
  </si>
  <si>
    <t>ITEM NO.</t>
  </si>
  <si>
    <t>WORK SPECIFICATIONS</t>
  </si>
  <si>
    <t>APPROVED COST</t>
  </si>
  <si>
    <t>PRIORITIZED</t>
  </si>
  <si>
    <t>YEAR 1</t>
  </si>
  <si>
    <t>YEAR 2</t>
  </si>
  <si>
    <t>YEAR 3</t>
  </si>
  <si>
    <t>Total</t>
  </si>
  <si>
    <t>Repair drywall. 5ft sq. Upstairs hallway.</t>
  </si>
  <si>
    <t>Year 1</t>
  </si>
  <si>
    <t>Year 3</t>
  </si>
  <si>
    <t xml:space="preserve">Year 1 </t>
  </si>
  <si>
    <t>Year 2</t>
  </si>
  <si>
    <t>Unit #</t>
  </si>
  <si>
    <t xml:space="preserve">Single-Unit: 3-Year Housing Maintenance Plan </t>
  </si>
  <si>
    <t>Material</t>
  </si>
  <si>
    <t>Labour</t>
  </si>
  <si>
    <t>MAINTENANCE BUDGET TOTAL</t>
  </si>
  <si>
    <t>REPLACEMENT RESERVE TOTAL</t>
  </si>
  <si>
    <t>Maintenance</t>
  </si>
  <si>
    <t>R/Reserve</t>
  </si>
  <si>
    <t>Repair upper bathroom tub surround/drywall 90 sq ft/fan.</t>
  </si>
  <si>
    <t>Totals</t>
  </si>
  <si>
    <t>TENANT'S NAME:</t>
  </si>
  <si>
    <t>Repair exterior dryer vent hood at back of house</t>
  </si>
  <si>
    <t>Repair exterior door - left side entrance (lock and w/stripping)</t>
  </si>
  <si>
    <t>Repair/replace basment window screens.</t>
  </si>
  <si>
    <t>Repaint all exterior wood posts, beams, doorframes.</t>
  </si>
  <si>
    <t>Remove/replace underlay/floor covering upper/lower levels, complete with painted baseboards and threshold trim.</t>
  </si>
  <si>
    <t>Replace upper bathtub and tub-surround, complete with trim and caulking.</t>
  </si>
  <si>
    <t>Replace all upper windows, complete with painted interior trim and caulking.</t>
  </si>
  <si>
    <t>Remove/replace roof shingles complete with all new flashings, plumbing flanges and roof vents.</t>
  </si>
  <si>
    <t>Unit 1</t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</si>
  <si>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</si>
  <si>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</si>
  <si>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</si>
  <si>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</si>
  <si>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</si>
  <si>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</si>
  <si>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</si>
  <si>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</si>
  <si>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</si>
  <si>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Phase</t>
  </si>
  <si>
    <t>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</si>
</sst>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Tahoma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18">
    <xf numFmtId="0" fontId="0" fillId="0" borderId="0"/>
    <xf numFmtId="0" fontId="1" fillId="0" borderId="0"/>
    <xf numFmtId="0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139">
    <xf numFmtId="0" fontId="0" fillId="0" borderId="0" xfId="0"/>
    <xf numFmtId="4" fontId="7" fillId="2" borderId="0" xfId="1" applyNumberFormat="1" applyFont="1" applyFill="1" applyBorder="1"/>
    <xf numFmtId="0" fontId="7" fillId="2" borderId="0" xfId="1" applyNumberFormat="1" applyFont="1" applyFill="1" applyBorder="1"/>
    <xf numFmtId="4" fontId="3" fillId="2" borderId="0" xfId="1" applyNumberFormat="1" applyFont="1" applyFill="1" applyBorder="1"/>
    <xf numFmtId="0" fontId="3" fillId="2" borderId="0" xfId="1" applyNumberFormat="1" applyFont="1" applyFill="1" applyBorder="1"/>
    <xf numFmtId="4" fontId="7" fillId="2" borderId="0" xfId="1" applyNumberFormat="1" applyFont="1" applyFill="1" applyBorder="1" applyAlignment="1"/>
    <xf numFmtId="0" fontId="7" fillId="2" borderId="0" xfId="1" applyNumberFormat="1" applyFont="1" applyFill="1" applyBorder="1" applyAlignment="1">
      <alignment horizontal="center"/>
    </xf>
    <xf numFmtId="0" fontId="7" fillId="2" borderId="4" xfId="1" applyFont="1" applyFill="1" applyBorder="1" applyAlignment="1">
      <alignment wrapText="1"/>
    </xf>
    <xf numFmtId="0" fontId="3" fillId="2" borderId="3" xfId="1" applyFont="1" applyFill="1" applyBorder="1"/>
    <xf numFmtId="0" fontId="3" fillId="2" borderId="4" xfId="1" applyFont="1" applyFill="1" applyBorder="1"/>
    <xf numFmtId="4" fontId="6" fillId="2" borderId="1" xfId="1" applyNumberFormat="1" applyFont="1" applyFill="1" applyBorder="1" applyAlignment="1">
      <alignment wrapText="1"/>
    </xf>
    <xf numFmtId="0" fontId="7" fillId="2" borderId="5" xfId="1" applyFont="1" applyFill="1" applyBorder="1"/>
    <xf numFmtId="4" fontId="7" fillId="2" borderId="1" xfId="1" applyNumberFormat="1" applyFont="1" applyFill="1" applyBorder="1"/>
    <xf numFmtId="0" fontId="7" fillId="2" borderId="6" xfId="1" applyFont="1" applyFill="1" applyBorder="1"/>
    <xf numFmtId="0" fontId="3" fillId="2" borderId="6" xfId="1" applyFont="1" applyFill="1" applyBorder="1"/>
    <xf numFmtId="4" fontId="3" fillId="2" borderId="6" xfId="1" applyNumberFormat="1" applyFont="1" applyFill="1" applyBorder="1"/>
    <xf numFmtId="0" fontId="3" fillId="2" borderId="7" xfId="1" applyFont="1" applyFill="1" applyBorder="1"/>
    <xf numFmtId="0" fontId="7" fillId="2" borderId="7" xfId="1" applyFont="1" applyFill="1" applyBorder="1"/>
    <xf numFmtId="0" fontId="7" fillId="2" borderId="1" xfId="1" applyFont="1" applyFill="1" applyBorder="1"/>
    <xf numFmtId="0" fontId="3" fillId="2" borderId="5" xfId="1" applyFont="1" applyFill="1" applyBorder="1"/>
    <xf numFmtId="0" fontId="3" fillId="2" borderId="0" xfId="1" applyFont="1" applyFill="1" applyBorder="1" applyAlignment="1"/>
    <xf numFmtId="0" fontId="3" fillId="2" borderId="0" xfId="1" applyFont="1" applyFill="1"/>
    <xf numFmtId="4" fontId="0" fillId="0" borderId="0" xfId="0" applyNumberFormat="1" applyBorder="1"/>
    <xf numFmtId="4" fontId="3" fillId="2" borderId="0" xfId="1" applyNumberFormat="1" applyFont="1" applyFill="1" applyAlignment="1">
      <alignment horizontal="center"/>
    </xf>
    <xf numFmtId="4" fontId="0" fillId="0" borderId="0" xfId="0" applyNumberFormat="1"/>
    <xf numFmtId="4" fontId="6" fillId="4" borderId="1" xfId="1" applyNumberFormat="1" applyFont="1" applyFill="1" applyBorder="1" applyAlignment="1">
      <alignment wrapText="1"/>
    </xf>
    <xf numFmtId="4" fontId="6" fillId="6" borderId="1" xfId="1" applyNumberFormat="1" applyFont="1" applyFill="1" applyBorder="1" applyAlignment="1">
      <alignment wrapText="1"/>
    </xf>
    <xf numFmtId="0" fontId="3" fillId="7" borderId="6" xfId="0" applyFont="1" applyFill="1" applyBorder="1"/>
    <xf numFmtId="0" fontId="7" fillId="2" borderId="2" xfId="1" applyNumberFormat="1" applyFont="1" applyFill="1" applyBorder="1" applyAlignment="1"/>
    <xf numFmtId="0" fontId="7" fillId="2" borderId="0" xfId="1" applyFont="1" applyFill="1" applyBorder="1" applyAlignment="1"/>
    <xf numFmtId="0" fontId="7" fillId="2" borderId="0" xfId="1" applyNumberFormat="1" applyFont="1" applyFill="1" applyBorder="1" applyAlignment="1"/>
    <xf numFmtId="0" fontId="3" fillId="2" borderId="0" xfId="1" applyFont="1" applyFill="1" applyBorder="1"/>
    <xf numFmtId="0" fontId="3" fillId="2" borderId="2" xfId="1" applyFont="1" applyFill="1" applyBorder="1"/>
    <xf numFmtId="0" fontId="7" fillId="2" borderId="0" xfId="1" applyFont="1" applyFill="1" applyBorder="1"/>
    <xf numFmtId="49" fontId="7" fillId="2" borderId="0" xfId="1" applyNumberFormat="1" applyFont="1" applyFill="1" applyBorder="1" applyAlignment="1" applyProtection="1">
      <alignment horizontal="center"/>
      <protection locked="0"/>
    </xf>
    <xf numFmtId="0" fontId="8" fillId="2" borderId="0" xfId="1" applyNumberFormat="1" applyFont="1" applyFill="1" applyBorder="1" applyProtection="1">
      <protection locked="0"/>
    </xf>
    <xf numFmtId="0" fontId="8" fillId="2" borderId="2" xfId="1" applyNumberFormat="1" applyFont="1" applyFill="1" applyBorder="1" applyProtection="1">
      <protection locked="0"/>
    </xf>
    <xf numFmtId="0" fontId="8" fillId="2" borderId="2" xfId="1" applyFont="1" applyFill="1" applyBorder="1" applyAlignment="1" applyProtection="1">
      <alignment horizontal="left"/>
      <protection locked="0"/>
    </xf>
    <xf numFmtId="0" fontId="7" fillId="2" borderId="3" xfId="1" applyNumberFormat="1" applyFont="1" applyFill="1" applyBorder="1" applyAlignment="1" applyProtection="1">
      <protection locked="0"/>
    </xf>
    <xf numFmtId="0" fontId="8" fillId="2" borderId="3" xfId="1" applyNumberFormat="1" applyFont="1" applyFill="1" applyBorder="1" applyProtection="1">
      <protection locked="0"/>
    </xf>
    <xf numFmtId="0" fontId="7" fillId="2" borderId="3" xfId="1" applyNumberFormat="1" applyFont="1" applyFill="1" applyBorder="1" applyAlignment="1">
      <alignment horizontal="center"/>
    </xf>
    <xf numFmtId="0" fontId="7" fillId="2" borderId="2" xfId="1" applyNumberFormat="1" applyFont="1" applyFill="1" applyBorder="1" applyAlignment="1" applyProtection="1">
      <alignment horizontal="center"/>
      <protection locked="0"/>
    </xf>
    <xf numFmtId="0" fontId="7" fillId="2" borderId="2" xfId="1" applyNumberFormat="1" applyFont="1" applyFill="1" applyBorder="1" applyAlignment="1" applyProtection="1">
      <protection locked="0"/>
    </xf>
    <xf numFmtId="0" fontId="3" fillId="2" borderId="2" xfId="1" applyNumberFormat="1" applyFont="1" applyFill="1" applyBorder="1" applyAlignment="1" applyProtection="1">
      <protection locked="0"/>
    </xf>
    <xf numFmtId="0" fontId="3" fillId="3" borderId="8" xfId="1" applyNumberFormat="1" applyFont="1" applyFill="1" applyBorder="1" applyAlignment="1"/>
    <xf numFmtId="0" fontId="10" fillId="0" borderId="0" xfId="0" applyFont="1"/>
    <xf numFmtId="44" fontId="3" fillId="2" borderId="0" xfId="1" applyNumberFormat="1" applyFont="1" applyFill="1" applyBorder="1" applyProtection="1">
      <protection locked="0"/>
    </xf>
    <xf numFmtId="44" fontId="9" fillId="7" borderId="7" xfId="0" applyNumberFormat="1" applyFont="1" applyFill="1" applyBorder="1" applyProtection="1">
      <protection locked="0"/>
    </xf>
    <xf numFmtId="44" fontId="9" fillId="2" borderId="7" xfId="1" applyNumberFormat="1" applyFont="1" applyFill="1" applyBorder="1" applyProtection="1">
      <protection locked="0"/>
    </xf>
    <xf numFmtId="44" fontId="3" fillId="5" borderId="6" xfId="1" applyNumberFormat="1" applyFont="1" applyFill="1" applyBorder="1"/>
    <xf numFmtId="44" fontId="13" fillId="7" borderId="1" xfId="0" applyNumberFormat="1" applyFont="1" applyFill="1" applyBorder="1"/>
    <xf numFmtId="44" fontId="9" fillId="2" borderId="1" xfId="1" applyNumberFormat="1" applyFont="1" applyFill="1" applyBorder="1"/>
    <xf numFmtId="44" fontId="3" fillId="2" borderId="6" xfId="1" applyNumberFormat="1" applyFont="1" applyFill="1" applyBorder="1"/>
    <xf numFmtId="44" fontId="3" fillId="2" borderId="8" xfId="1" applyNumberFormat="1" applyFont="1" applyFill="1" applyBorder="1"/>
    <xf numFmtId="44" fontId="3" fillId="7" borderId="6" xfId="0" applyNumberFormat="1" applyFont="1" applyFill="1" applyBorder="1"/>
    <xf numFmtId="44" fontId="9" fillId="2" borderId="6" xfId="1" applyNumberFormat="1" applyFont="1" applyFill="1" applyBorder="1"/>
    <xf numFmtId="44" fontId="3" fillId="5" borderId="3" xfId="1" applyNumberFormat="1" applyFont="1" applyFill="1" applyBorder="1"/>
    <xf numFmtId="44" fontId="3" fillId="5" borderId="1" xfId="1" applyNumberFormat="1" applyFont="1" applyFill="1" applyBorder="1"/>
    <xf numFmtId="44" fontId="8" fillId="2" borderId="1" xfId="1" applyNumberFormat="1" applyFont="1" applyFill="1" applyBorder="1"/>
    <xf numFmtId="44" fontId="3" fillId="2" borderId="7" xfId="1" applyNumberFormat="1" applyFont="1" applyFill="1" applyBorder="1" applyProtection="1">
      <protection locked="0"/>
    </xf>
    <xf numFmtId="44" fontId="3" fillId="2" borderId="1" xfId="1" applyNumberFormat="1" applyFont="1" applyFill="1" applyBorder="1"/>
    <xf numFmtId="44" fontId="8" fillId="5" borderId="1" xfId="1" applyNumberFormat="1" applyFont="1" applyFill="1" applyBorder="1"/>
    <xf numFmtId="44" fontId="3" fillId="2" borderId="3" xfId="1" applyNumberFormat="1" applyFont="1" applyFill="1" applyBorder="1"/>
    <xf numFmtId="44" fontId="3" fillId="2" borderId="6" xfId="1" applyNumberFormat="1" applyFont="1" applyFill="1" applyBorder="1" applyProtection="1">
      <protection locked="0"/>
    </xf>
    <xf numFmtId="44" fontId="3" fillId="2" borderId="8" xfId="1" applyNumberFormat="1" applyFont="1" applyFill="1" applyBorder="1" applyProtection="1">
      <protection locked="0"/>
    </xf>
    <xf numFmtId="44" fontId="9" fillId="2" borderId="6" xfId="1" applyNumberFormat="1" applyFont="1" applyFill="1" applyBorder="1" applyProtection="1">
      <protection locked="0"/>
    </xf>
    <xf numFmtId="44" fontId="3" fillId="2" borderId="0" xfId="1" applyNumberFormat="1" applyFont="1" applyFill="1" applyBorder="1"/>
    <xf numFmtId="44" fontId="9" fillId="2" borderId="7" xfId="1" applyNumberFormat="1" applyFont="1" applyFill="1" applyBorder="1"/>
    <xf numFmtId="44" fontId="6" fillId="2" borderId="3" xfId="1" applyNumberFormat="1" applyFont="1" applyFill="1" applyBorder="1"/>
    <xf numFmtId="44" fontId="9" fillId="2" borderId="5" xfId="1" applyNumberFormat="1" applyFont="1" applyFill="1" applyBorder="1"/>
    <xf numFmtId="44" fontId="9" fillId="7" borderId="7" xfId="0" applyNumberFormat="1" applyFont="1" applyFill="1" applyBorder="1"/>
    <xf numFmtId="44" fontId="7" fillId="2" borderId="1" xfId="1" applyNumberFormat="1" applyFont="1" applyFill="1" applyBorder="1"/>
    <xf numFmtId="44" fontId="7" fillId="2" borderId="8" xfId="1" applyNumberFormat="1" applyFont="1" applyFill="1" applyBorder="1"/>
    <xf numFmtId="44" fontId="7" fillId="2" borderId="0" xfId="1" applyNumberFormat="1" applyFont="1" applyFill="1" applyBorder="1"/>
    <xf numFmtId="44" fontId="3" fillId="2" borderId="7" xfId="1" applyNumberFormat="1" applyFont="1" applyFill="1" applyBorder="1"/>
    <xf numFmtId="44" fontId="7" fillId="2" borderId="3" xfId="1" applyNumberFormat="1" applyFont="1" applyFill="1" applyBorder="1"/>
    <xf numFmtId="44" fontId="6" fillId="2" borderId="0" xfId="1" applyNumberFormat="1" applyFont="1" applyFill="1" applyBorder="1"/>
    <xf numFmtId="44" fontId="6" fillId="2" borderId="12" xfId="1" applyNumberFormat="1" applyFont="1" applyFill="1" applyBorder="1"/>
    <xf numFmtId="44" fontId="3" fillId="0" borderId="3" xfId="1" applyNumberFormat="1" applyFont="1" applyFill="1" applyBorder="1"/>
    <xf numFmtId="44" fontId="3" fillId="0" borderId="1" xfId="1" applyNumberFormat="1" applyFont="1" applyFill="1" applyBorder="1"/>
    <xf numFmtId="44" fontId="3" fillId="0" borderId="6" xfId="1" applyNumberFormat="1" applyFont="1" applyFill="1" applyBorder="1"/>
    <xf numFmtId="44" fontId="8" fillId="0" borderId="1" xfId="1" applyNumberFormat="1" applyFont="1" applyFill="1" applyBorder="1"/>
    <xf numFmtId="0" fontId="10" fillId="0" borderId="0" xfId="0" applyNumberFormat="1" applyFont="1" applyBorder="1"/>
    <xf numFmtId="44" fontId="10" fillId="0" borderId="0" xfId="117" applyFont="1" applyBorder="1"/>
    <xf numFmtId="0" fontId="10" fillId="0" borderId="0" xfId="0" applyFont="1" applyBorder="1"/>
    <xf numFmtId="0" fontId="0" fillId="0" borderId="0" xfId="0" applyNumberFormat="1" applyBorder="1" applyAlignment="1">
      <alignment horizontal="right"/>
    </xf>
    <xf numFmtId="44" fontId="0" fillId="0" borderId="0" xfId="117" applyFont="1" applyBorder="1"/>
    <xf numFmtId="0" fontId="0" fillId="0" borderId="0" xfId="0" applyNumberFormat="1" applyBorder="1"/>
    <xf numFmtId="44" fontId="0" fillId="0" borderId="0" xfId="0" applyNumberFormat="1" applyFont="1"/>
    <xf numFmtId="0" fontId="0" fillId="0" borderId="0" xfId="0" applyFill="1"/>
    <xf numFmtId="44" fontId="0" fillId="0" borderId="0" xfId="117" applyFont="1"/>
    <xf numFmtId="0" fontId="3" fillId="2" borderId="0" xfId="1" applyFont="1" applyFill="1" applyBorder="1"/>
    <xf numFmtId="0" fontId="3" fillId="2" borderId="10" xfId="1" applyFont="1" applyFill="1" applyBorder="1"/>
    <xf numFmtId="0" fontId="3" fillId="2" borderId="2" xfId="1" applyFont="1" applyFill="1" applyBorder="1"/>
    <xf numFmtId="0" fontId="3" fillId="2" borderId="11" xfId="1" applyFont="1" applyFill="1" applyBorder="1"/>
    <xf numFmtId="0" fontId="7" fillId="2" borderId="0" xfId="1" applyFont="1" applyFill="1" applyBorder="1"/>
    <xf numFmtId="0" fontId="3" fillId="6" borderId="0" xfId="1" applyFont="1" applyFill="1" applyBorder="1"/>
    <xf numFmtId="0" fontId="3" fillId="6" borderId="10" xfId="1" applyFont="1" applyFill="1" applyBorder="1"/>
    <xf numFmtId="0" fontId="3" fillId="6" borderId="2" xfId="1" applyFont="1" applyFill="1" applyBorder="1"/>
    <xf numFmtId="0" fontId="3" fillId="6" borderId="11" xfId="1" applyFont="1" applyFill="1" applyBorder="1"/>
    <xf numFmtId="0" fontId="3" fillId="2" borderId="8" xfId="1" applyFont="1" applyFill="1" applyBorder="1"/>
    <xf numFmtId="0" fontId="3" fillId="2" borderId="9" xfId="1" applyFont="1" applyFill="1" applyBorder="1"/>
    <xf numFmtId="0" fontId="3" fillId="4" borderId="8" xfId="1" applyFont="1" applyFill="1" applyBorder="1"/>
    <xf numFmtId="0" fontId="3" fillId="4" borderId="9" xfId="1" applyFont="1" applyFill="1" applyBorder="1"/>
    <xf numFmtId="0" fontId="3" fillId="4" borderId="0" xfId="1" applyFont="1" applyFill="1" applyBorder="1"/>
    <xf numFmtId="0" fontId="3" fillId="4" borderId="10" xfId="1" applyFont="1" applyFill="1" applyBorder="1"/>
    <xf numFmtId="0" fontId="3" fillId="4" borderId="2" xfId="1" applyFont="1" applyFill="1" applyBorder="1"/>
    <xf numFmtId="0" fontId="3" fillId="4" borderId="11" xfId="1" applyFont="1" applyFill="1" applyBorder="1"/>
    <xf numFmtId="0" fontId="3" fillId="6" borderId="8" xfId="1" applyFont="1" applyFill="1" applyBorder="1"/>
    <xf numFmtId="0" fontId="3" fillId="6" borderId="9" xfId="1" applyFont="1" applyFill="1" applyBorder="1"/>
    <xf numFmtId="0" fontId="3" fillId="4" borderId="8" xfId="1" applyFont="1" applyFill="1" applyBorder="1" applyAlignment="1" applyProtection="1">
      <alignment horizontal="left" vertical="center" wrapText="1"/>
      <protection locked="0"/>
    </xf>
    <xf numFmtId="0" fontId="3" fillId="4" borderId="9" xfId="1" applyFont="1" applyFill="1" applyBorder="1" applyAlignment="1" applyProtection="1">
      <alignment horizontal="left" vertical="center" wrapText="1"/>
      <protection locked="0"/>
    </xf>
    <xf numFmtId="0" fontId="3" fillId="4" borderId="0" xfId="1" applyFont="1" applyFill="1" applyBorder="1" applyAlignment="1" applyProtection="1">
      <alignment horizontal="left" vertical="center" wrapText="1"/>
      <protection locked="0"/>
    </xf>
    <xf numFmtId="0" fontId="3" fillId="4" borderId="10" xfId="1" applyFont="1" applyFill="1" applyBorder="1" applyAlignment="1" applyProtection="1">
      <alignment horizontal="left" vertical="center" wrapText="1"/>
      <protection locked="0"/>
    </xf>
    <xf numFmtId="0" fontId="3" fillId="4" borderId="2" xfId="1" applyFont="1" applyFill="1" applyBorder="1" applyAlignment="1" applyProtection="1">
      <alignment horizontal="left" vertical="center" wrapText="1"/>
      <protection locked="0"/>
    </xf>
    <xf numFmtId="0" fontId="3" fillId="4" borderId="11" xfId="1" applyFont="1" applyFill="1" applyBorder="1" applyAlignment="1" applyProtection="1">
      <alignment horizontal="left" vertical="center" wrapText="1"/>
      <protection locked="0"/>
    </xf>
    <xf numFmtId="0" fontId="3" fillId="6" borderId="8" xfId="1" applyFont="1" applyFill="1" applyBorder="1" applyAlignment="1" applyProtection="1">
      <alignment horizontal="left" vertical="center" wrapText="1"/>
      <protection locked="0"/>
    </xf>
    <xf numFmtId="0" fontId="3" fillId="6" borderId="9" xfId="1" applyFont="1" applyFill="1" applyBorder="1" applyAlignment="1" applyProtection="1">
      <alignment horizontal="left" vertical="center" wrapText="1"/>
      <protection locked="0"/>
    </xf>
    <xf numFmtId="0" fontId="3" fillId="6" borderId="0" xfId="1" applyFont="1" applyFill="1" applyBorder="1" applyAlignment="1" applyProtection="1">
      <alignment horizontal="left" vertical="center" wrapText="1"/>
      <protection locked="0"/>
    </xf>
    <xf numFmtId="0" fontId="3" fillId="6" borderId="10" xfId="1" applyFont="1" applyFill="1" applyBorder="1" applyAlignment="1" applyProtection="1">
      <alignment horizontal="left" vertical="center" wrapText="1"/>
      <protection locked="0"/>
    </xf>
    <xf numFmtId="0" fontId="3" fillId="6" borderId="2" xfId="1" applyFont="1" applyFill="1" applyBorder="1" applyAlignment="1" applyProtection="1">
      <alignment horizontal="left" vertical="center" wrapText="1"/>
      <protection locked="0"/>
    </xf>
    <xf numFmtId="0" fontId="3" fillId="6" borderId="11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/>
    <xf numFmtId="0" fontId="7" fillId="2" borderId="2" xfId="1" applyNumberFormat="1" applyFont="1" applyFill="1" applyBorder="1" applyAlignment="1" applyProtection="1">
      <protection locked="0"/>
    </xf>
    <xf numFmtId="0" fontId="3" fillId="3" borderId="0" xfId="1" applyNumberFormat="1" applyFont="1" applyFill="1" applyBorder="1" applyAlignment="1" applyProtection="1">
      <protection locked="0"/>
    </xf>
    <xf numFmtId="0" fontId="3" fillId="2" borderId="2" xfId="1" applyNumberFormat="1" applyFont="1" applyFill="1" applyBorder="1" applyAlignment="1" applyProtection="1">
      <protection locked="0"/>
    </xf>
    <xf numFmtId="0" fontId="7" fillId="2" borderId="3" xfId="1" applyFont="1" applyFill="1" applyBorder="1" applyAlignment="1"/>
    <xf numFmtId="0" fontId="7" fillId="2" borderId="3" xfId="1" applyNumberFormat="1" applyFont="1" applyFill="1" applyBorder="1" applyAlignment="1"/>
    <xf numFmtId="4" fontId="7" fillId="2" borderId="1" xfId="1" applyNumberFormat="1" applyFont="1" applyFill="1" applyBorder="1" applyAlignment="1">
      <alignment wrapText="1"/>
    </xf>
    <xf numFmtId="0" fontId="4" fillId="2" borderId="0" xfId="1" applyFont="1" applyFill="1" applyBorder="1" applyAlignment="1">
      <alignment horizontal="center"/>
    </xf>
    <xf numFmtId="0" fontId="5" fillId="2" borderId="0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/>
    </xf>
    <xf numFmtId="0" fontId="7" fillId="2" borderId="0" xfId="1" applyNumberFormat="1" applyFont="1" applyFill="1" applyBorder="1" applyAlignment="1"/>
    <xf numFmtId="0" fontId="3" fillId="2" borderId="2" xfId="1" applyFont="1" applyFill="1" applyBorder="1" applyAlignment="1" applyProtection="1">
      <alignment horizontal="center"/>
      <protection locked="0"/>
    </xf>
    <xf numFmtId="0" fontId="8" fillId="2" borderId="2" xfId="1" applyFont="1" applyFill="1" applyBorder="1" applyAlignment="1" applyProtection="1">
      <alignment horizontal="center"/>
      <protection locked="0"/>
    </xf>
    <xf numFmtId="0" fontId="6" fillId="2" borderId="0" xfId="1" applyFont="1" applyFill="1" applyBorder="1" applyAlignment="1"/>
    <xf numFmtId="0" fontId="3" fillId="2" borderId="0" xfId="1" applyNumberFormat="1" applyFont="1" applyFill="1" applyBorder="1" applyAlignment="1"/>
    <xf numFmtId="0" fontId="8" fillId="2" borderId="2" xfId="1" applyFont="1" applyFill="1" applyBorder="1" applyAlignment="1" applyProtection="1">
      <alignment horizontal="left"/>
      <protection locked="0"/>
    </xf>
  </cellXfs>
  <cellStyles count="118">
    <cellStyle name="Currency" xfId="117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Normal" xfId="0" builtinId="0"/>
    <cellStyle name="Normal 2" xfId="1"/>
    <cellStyle name="Normal 5 2" xfId="2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3:H14" totalsRowCount="1" headerRowDxfId="14" dataDxfId="13" dataCellStyle="Currency">
  <autoFilter ref="B3:H13"/>
  <tableColumns count="7">
    <tableColumn id="1" name="Worksheet" totalsRowLabel="Total" dataDxfId="12" totalsRowDxfId="11"/>
    <tableColumn id="6" name="Phase" dataDxfId="10" totalsRowDxfId="9">
      <calculatedColumnFormula>'Unit 1'!$C$4</calculatedColumnFormula>
    </tableColumn>
    <tableColumn id="2" name="Unit #" dataDxfId="8"/>
    <tableColumn id="3" name="Year 1 " totalsRowFunction="sum" dataDxfId="7" totalsRowDxfId="6" dataCellStyle="Currency"/>
    <tableColumn id="4" name="Year 2" totalsRowFunction="sum" dataDxfId="5" totalsRowDxfId="4" dataCellStyle="Currency"/>
    <tableColumn id="5" name="Year 3" totalsRowFunction="sum" dataDxfId="3" totalsRowDxfId="2" dataCellStyle="Currency"/>
    <tableColumn id="7" name="Total" totalsRowFunction="sum" dataDxfId="1" totalsRowDxfId="0" dataCellStyle="Currency">
      <calculatedColumnFormula>SUM(Table1[[#This Row],[Year 1 ]:[Year 3]])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zoomScalePageLayoutView="150" workbookViewId="0">
      <selection activeCell="L52" sqref="L52"/>
    </sheetView>
  </sheetViews>
  <sheetFormatPr defaultColWidth="8.85546875" defaultRowHeight="15" x14ac:dyDescent="0.25"/>
  <cols>
    <col min="1" max="1" width="4.85546875" customWidth="1"/>
    <col min="3" max="3" width="10.42578125" customWidth="1"/>
    <col min="5" max="5" width="6.85546875" customWidth="1"/>
    <col min="6" max="6" width="9.140625" hidden="1" customWidth="1"/>
    <col min="8" max="8" width="4.140625" customWidth="1"/>
    <col min="10" max="10" width="11" customWidth="1"/>
    <col min="11" max="11" width="10.7109375" customWidth="1"/>
    <col min="12" max="12" width="9" bestFit="1" customWidth="1"/>
    <col min="13" max="13" width="9.85546875" bestFit="1" customWidth="1"/>
    <col min="14" max="14" width="9" bestFit="1" customWidth="1"/>
  </cols>
  <sheetData>
    <row r="1" spans="1:14" ht="15.75" x14ac:dyDescent="0.25">
      <c r="A1" s="129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x14ac:dyDescent="0.25">
      <c r="A3" s="122" t="s">
        <v>0</v>
      </c>
      <c r="B3" s="133"/>
      <c r="C3" s="134"/>
      <c r="D3" s="135"/>
      <c r="E3" s="135"/>
      <c r="F3" s="135"/>
      <c r="G3" s="135"/>
      <c r="H3" s="135"/>
      <c r="I3" s="31"/>
      <c r="J3" s="31"/>
      <c r="K3" s="1" t="s">
        <v>1</v>
      </c>
      <c r="L3" s="36"/>
      <c r="M3" s="2" t="s">
        <v>2</v>
      </c>
      <c r="N3" s="36"/>
    </row>
    <row r="4" spans="1:14" x14ac:dyDescent="0.25">
      <c r="A4" s="136" t="s">
        <v>3</v>
      </c>
      <c r="B4" s="137"/>
      <c r="C4" s="37">
        <v>1</v>
      </c>
      <c r="D4" s="136" t="s">
        <v>4</v>
      </c>
      <c r="E4" s="137"/>
      <c r="F4" s="138">
        <v>123456789</v>
      </c>
      <c r="G4" s="138"/>
      <c r="H4" s="138"/>
      <c r="I4" s="31"/>
      <c r="J4" s="31"/>
      <c r="K4" s="3"/>
      <c r="L4" s="4"/>
      <c r="M4" s="4"/>
      <c r="N4" s="4"/>
    </row>
    <row r="5" spans="1:14" x14ac:dyDescent="0.25">
      <c r="A5" s="122" t="s">
        <v>34</v>
      </c>
      <c r="B5" s="122"/>
      <c r="C5" s="123"/>
      <c r="D5" s="124"/>
      <c r="E5" s="20"/>
      <c r="F5" s="20"/>
      <c r="G5" s="20"/>
      <c r="H5" s="20"/>
      <c r="I5" s="31"/>
      <c r="J5" s="31"/>
      <c r="K5" s="5" t="s">
        <v>5</v>
      </c>
      <c r="L5" s="123"/>
      <c r="M5" s="125"/>
      <c r="N5" s="125"/>
    </row>
    <row r="6" spans="1:14" x14ac:dyDescent="0.25">
      <c r="A6" s="29"/>
      <c r="B6" s="29"/>
      <c r="C6" s="30"/>
      <c r="D6" s="44"/>
      <c r="E6" s="20"/>
      <c r="F6" s="20"/>
      <c r="G6" s="20"/>
      <c r="H6" s="20"/>
      <c r="I6" s="31"/>
      <c r="J6" s="31"/>
      <c r="K6" s="5"/>
      <c r="L6" s="42"/>
      <c r="M6" s="43"/>
      <c r="N6" s="43"/>
    </row>
    <row r="7" spans="1:14" x14ac:dyDescent="0.25">
      <c r="A7" s="29" t="s">
        <v>6</v>
      </c>
      <c r="B7" s="42"/>
      <c r="C7" s="29" t="s">
        <v>7</v>
      </c>
      <c r="D7" s="42"/>
      <c r="E7" s="20"/>
      <c r="F7" s="20"/>
      <c r="G7" s="29" t="s">
        <v>8</v>
      </c>
      <c r="H7" s="41">
        <v>106</v>
      </c>
      <c r="I7" s="31"/>
      <c r="J7" s="31"/>
      <c r="K7" s="1" t="s">
        <v>9</v>
      </c>
      <c r="L7" s="39"/>
      <c r="M7" s="40" t="s">
        <v>10</v>
      </c>
      <c r="N7" s="39"/>
    </row>
    <row r="8" spans="1:14" x14ac:dyDescent="0.25">
      <c r="A8" s="29"/>
      <c r="B8" s="28"/>
      <c r="C8" s="29"/>
      <c r="D8" s="38"/>
      <c r="E8" s="20"/>
      <c r="F8" s="20"/>
      <c r="G8" s="29"/>
      <c r="H8" s="34"/>
      <c r="I8" s="31"/>
      <c r="J8" s="31"/>
      <c r="K8" s="1"/>
      <c r="L8" s="35"/>
      <c r="M8" s="6"/>
      <c r="N8" s="35"/>
    </row>
    <row r="9" spans="1:14" ht="23.25" x14ac:dyDescent="0.25">
      <c r="A9" s="7" t="s">
        <v>11</v>
      </c>
      <c r="B9" s="126" t="s">
        <v>12</v>
      </c>
      <c r="C9" s="127"/>
      <c r="D9" s="127"/>
      <c r="E9" s="8"/>
      <c r="F9" s="8"/>
      <c r="G9" s="8"/>
      <c r="H9" s="8"/>
      <c r="I9" s="9"/>
      <c r="J9" s="10" t="s">
        <v>13</v>
      </c>
      <c r="K9" s="10" t="s">
        <v>13</v>
      </c>
      <c r="L9" s="128" t="s">
        <v>14</v>
      </c>
      <c r="M9" s="128"/>
      <c r="N9" s="128"/>
    </row>
    <row r="10" spans="1:14" ht="23.25" x14ac:dyDescent="0.25">
      <c r="A10" s="11"/>
      <c r="B10" s="32"/>
      <c r="C10" s="32"/>
      <c r="D10" s="32"/>
      <c r="E10" s="32"/>
      <c r="F10" s="32"/>
      <c r="G10" s="32"/>
      <c r="H10" s="32"/>
      <c r="I10" s="32"/>
      <c r="J10" s="25" t="s">
        <v>30</v>
      </c>
      <c r="K10" s="26" t="s">
        <v>31</v>
      </c>
      <c r="L10" s="12" t="s">
        <v>15</v>
      </c>
      <c r="M10" s="12" t="s">
        <v>16</v>
      </c>
      <c r="N10" s="12" t="s">
        <v>17</v>
      </c>
    </row>
    <row r="11" spans="1:14" ht="14.1" customHeight="1" x14ac:dyDescent="0.25">
      <c r="A11" s="13">
        <v>1</v>
      </c>
      <c r="B11" s="110" t="s">
        <v>19</v>
      </c>
      <c r="C11" s="110"/>
      <c r="D11" s="110"/>
      <c r="E11" s="110"/>
      <c r="F11" s="110"/>
      <c r="G11" s="110"/>
      <c r="H11" s="111"/>
      <c r="I11" s="14"/>
      <c r="J11" s="14"/>
      <c r="K11" s="14"/>
      <c r="L11" s="27"/>
      <c r="M11" s="27"/>
      <c r="N11" s="15"/>
    </row>
    <row r="12" spans="1:14" x14ac:dyDescent="0.25">
      <c r="A12" s="16"/>
      <c r="B12" s="112"/>
      <c r="C12" s="112"/>
      <c r="D12" s="112"/>
      <c r="E12" s="112"/>
      <c r="F12" s="112"/>
      <c r="G12" s="112"/>
      <c r="H12" s="113"/>
      <c r="I12" s="17" t="s">
        <v>26</v>
      </c>
      <c r="J12" s="46">
        <v>0</v>
      </c>
      <c r="K12" s="47">
        <v>0</v>
      </c>
      <c r="L12" s="47">
        <v>0</v>
      </c>
      <c r="M12" s="47">
        <v>0</v>
      </c>
      <c r="N12" s="48">
        <v>200</v>
      </c>
    </row>
    <row r="13" spans="1:14" x14ac:dyDescent="0.25">
      <c r="A13" s="16"/>
      <c r="B13" s="112"/>
      <c r="C13" s="112"/>
      <c r="D13" s="112"/>
      <c r="E13" s="112"/>
      <c r="F13" s="112"/>
      <c r="G13" s="112"/>
      <c r="H13" s="113"/>
      <c r="I13" s="17" t="s">
        <v>27</v>
      </c>
      <c r="J13" s="46">
        <v>0</v>
      </c>
      <c r="K13" s="47">
        <v>0</v>
      </c>
      <c r="L13" s="47">
        <v>0</v>
      </c>
      <c r="M13" s="47">
        <v>0</v>
      </c>
      <c r="N13" s="48">
        <v>150</v>
      </c>
    </row>
    <row r="14" spans="1:14" x14ac:dyDescent="0.25">
      <c r="A14" s="16"/>
      <c r="B14" s="114"/>
      <c r="C14" s="114"/>
      <c r="D14" s="114"/>
      <c r="E14" s="114"/>
      <c r="F14" s="114"/>
      <c r="G14" s="114"/>
      <c r="H14" s="115"/>
      <c r="I14" s="18" t="s">
        <v>18</v>
      </c>
      <c r="J14" s="78">
        <f>J12+J13</f>
        <v>0</v>
      </c>
      <c r="K14" s="49">
        <f>K12+K13</f>
        <v>0</v>
      </c>
      <c r="L14" s="50">
        <f>L12+L13</f>
        <v>0</v>
      </c>
      <c r="M14" s="50">
        <f>M12+M13</f>
        <v>0</v>
      </c>
      <c r="N14" s="51">
        <f>N12+N13</f>
        <v>350</v>
      </c>
    </row>
    <row r="15" spans="1:14" ht="14.1" customHeight="1" x14ac:dyDescent="0.25">
      <c r="A15" s="13">
        <v>2</v>
      </c>
      <c r="B15" s="110" t="s">
        <v>35</v>
      </c>
      <c r="C15" s="110"/>
      <c r="D15" s="110"/>
      <c r="E15" s="110"/>
      <c r="F15" s="110"/>
      <c r="G15" s="110"/>
      <c r="H15" s="111"/>
      <c r="I15" s="14"/>
      <c r="J15" s="52"/>
      <c r="K15" s="53"/>
      <c r="L15" s="54"/>
      <c r="M15" s="55"/>
      <c r="N15" s="54"/>
    </row>
    <row r="16" spans="1:14" x14ac:dyDescent="0.25">
      <c r="A16" s="16"/>
      <c r="B16" s="112"/>
      <c r="C16" s="112"/>
      <c r="D16" s="112"/>
      <c r="E16" s="112"/>
      <c r="F16" s="112"/>
      <c r="G16" s="112"/>
      <c r="H16" s="113"/>
      <c r="I16" s="17" t="s">
        <v>26</v>
      </c>
      <c r="J16" s="47">
        <v>0</v>
      </c>
      <c r="K16" s="46">
        <v>0</v>
      </c>
      <c r="L16" s="47">
        <v>20</v>
      </c>
      <c r="M16" s="48">
        <v>0</v>
      </c>
      <c r="N16" s="47">
        <v>0</v>
      </c>
    </row>
    <row r="17" spans="1:14" x14ac:dyDescent="0.25">
      <c r="A17" s="16"/>
      <c r="B17" s="112"/>
      <c r="C17" s="112"/>
      <c r="D17" s="112"/>
      <c r="E17" s="112"/>
      <c r="F17" s="112"/>
      <c r="G17" s="112"/>
      <c r="H17" s="113"/>
      <c r="I17" s="17" t="s">
        <v>27</v>
      </c>
      <c r="J17" s="47">
        <v>0</v>
      </c>
      <c r="K17" s="46">
        <v>0</v>
      </c>
      <c r="L17" s="47">
        <v>50</v>
      </c>
      <c r="M17" s="48">
        <v>0</v>
      </c>
      <c r="N17" s="47">
        <v>0</v>
      </c>
    </row>
    <row r="18" spans="1:14" x14ac:dyDescent="0.25">
      <c r="A18" s="19"/>
      <c r="B18" s="114"/>
      <c r="C18" s="114"/>
      <c r="D18" s="114"/>
      <c r="E18" s="114"/>
      <c r="F18" s="114"/>
      <c r="G18" s="114"/>
      <c r="H18" s="115"/>
      <c r="I18" s="18" t="s">
        <v>18</v>
      </c>
      <c r="J18" s="80">
        <f>J16+J17</f>
        <v>0</v>
      </c>
      <c r="K18" s="56">
        <f>K16+K17</f>
        <v>0</v>
      </c>
      <c r="L18" s="50">
        <f>L16+L17</f>
        <v>70</v>
      </c>
      <c r="M18" s="51">
        <f>M16+M17</f>
        <v>0</v>
      </c>
      <c r="N18" s="50">
        <f>N16+N17</f>
        <v>0</v>
      </c>
    </row>
    <row r="19" spans="1:14" ht="14.1" customHeight="1" x14ac:dyDescent="0.25">
      <c r="A19" s="13">
        <v>3</v>
      </c>
      <c r="B19" s="110" t="s">
        <v>36</v>
      </c>
      <c r="C19" s="110"/>
      <c r="D19" s="110"/>
      <c r="E19" s="110"/>
      <c r="F19" s="110"/>
      <c r="G19" s="110"/>
      <c r="H19" s="111"/>
      <c r="I19" s="14"/>
      <c r="J19" s="52"/>
      <c r="K19" s="53"/>
      <c r="L19" s="54"/>
      <c r="M19" s="54"/>
      <c r="N19" s="52"/>
    </row>
    <row r="20" spans="1:14" x14ac:dyDescent="0.25">
      <c r="A20" s="16"/>
      <c r="B20" s="112"/>
      <c r="C20" s="112"/>
      <c r="D20" s="112"/>
      <c r="E20" s="112"/>
      <c r="F20" s="112"/>
      <c r="G20" s="112"/>
      <c r="H20" s="113"/>
      <c r="I20" s="17" t="s">
        <v>26</v>
      </c>
      <c r="J20" s="48">
        <v>50</v>
      </c>
      <c r="K20" s="47">
        <v>0</v>
      </c>
      <c r="L20" s="47">
        <v>50</v>
      </c>
      <c r="M20" s="47">
        <v>0</v>
      </c>
      <c r="N20" s="48">
        <v>0</v>
      </c>
    </row>
    <row r="21" spans="1:14" x14ac:dyDescent="0.25">
      <c r="A21" s="16"/>
      <c r="B21" s="112"/>
      <c r="C21" s="112"/>
      <c r="D21" s="112"/>
      <c r="E21" s="112"/>
      <c r="F21" s="112"/>
      <c r="G21" s="112"/>
      <c r="H21" s="113"/>
      <c r="I21" s="17" t="s">
        <v>27</v>
      </c>
      <c r="J21" s="48">
        <v>100</v>
      </c>
      <c r="K21" s="47">
        <v>0</v>
      </c>
      <c r="L21" s="47">
        <v>100</v>
      </c>
      <c r="M21" s="47">
        <v>0</v>
      </c>
      <c r="N21" s="48">
        <v>0</v>
      </c>
    </row>
    <row r="22" spans="1:14" x14ac:dyDescent="0.25">
      <c r="A22" s="19"/>
      <c r="B22" s="114"/>
      <c r="C22" s="114"/>
      <c r="D22" s="114"/>
      <c r="E22" s="114"/>
      <c r="F22" s="114"/>
      <c r="G22" s="114"/>
      <c r="H22" s="115"/>
      <c r="I22" s="18" t="s">
        <v>18</v>
      </c>
      <c r="J22" s="79">
        <f>J20+J21</f>
        <v>150</v>
      </c>
      <c r="K22" s="56">
        <f>K20+K21</f>
        <v>0</v>
      </c>
      <c r="L22" s="50">
        <f>L20+L21</f>
        <v>150</v>
      </c>
      <c r="M22" s="50">
        <f>M20+M21</f>
        <v>0</v>
      </c>
      <c r="N22" s="57">
        <f>N20+N21</f>
        <v>0</v>
      </c>
    </row>
    <row r="23" spans="1:14" ht="14.1" customHeight="1" x14ac:dyDescent="0.25">
      <c r="A23" s="13">
        <v>4</v>
      </c>
      <c r="B23" s="110" t="s">
        <v>37</v>
      </c>
      <c r="C23" s="110"/>
      <c r="D23" s="110"/>
      <c r="E23" s="110"/>
      <c r="F23" s="110"/>
      <c r="G23" s="110"/>
      <c r="H23" s="111"/>
      <c r="I23" s="14"/>
      <c r="J23" s="52"/>
      <c r="K23" s="53"/>
      <c r="L23" s="55"/>
      <c r="M23" s="52"/>
      <c r="N23" s="52"/>
    </row>
    <row r="24" spans="1:14" x14ac:dyDescent="0.25">
      <c r="A24" s="16"/>
      <c r="B24" s="112"/>
      <c r="C24" s="112"/>
      <c r="D24" s="112"/>
      <c r="E24" s="112"/>
      <c r="F24" s="112"/>
      <c r="G24" s="112"/>
      <c r="H24" s="113"/>
      <c r="I24" s="17" t="s">
        <v>26</v>
      </c>
      <c r="J24" s="47">
        <v>100</v>
      </c>
      <c r="K24" s="46">
        <v>0</v>
      </c>
      <c r="L24" s="48">
        <v>0</v>
      </c>
      <c r="M24" s="47">
        <v>100</v>
      </c>
      <c r="N24" s="47">
        <v>0</v>
      </c>
    </row>
    <row r="25" spans="1:14" x14ac:dyDescent="0.25">
      <c r="A25" s="16"/>
      <c r="B25" s="112"/>
      <c r="C25" s="112"/>
      <c r="D25" s="112"/>
      <c r="E25" s="112"/>
      <c r="F25" s="112"/>
      <c r="G25" s="112"/>
      <c r="H25" s="113"/>
      <c r="I25" s="17" t="s">
        <v>27</v>
      </c>
      <c r="J25" s="47">
        <v>200</v>
      </c>
      <c r="K25" s="46">
        <v>0</v>
      </c>
      <c r="L25" s="48">
        <v>0</v>
      </c>
      <c r="M25" s="47">
        <v>200</v>
      </c>
      <c r="N25" s="47">
        <v>0</v>
      </c>
    </row>
    <row r="26" spans="1:14" x14ac:dyDescent="0.25">
      <c r="A26" s="19"/>
      <c r="B26" s="114"/>
      <c r="C26" s="114"/>
      <c r="D26" s="114"/>
      <c r="E26" s="114"/>
      <c r="F26" s="114"/>
      <c r="G26" s="114"/>
      <c r="H26" s="115"/>
      <c r="I26" s="18" t="s">
        <v>18</v>
      </c>
      <c r="J26" s="80">
        <f>J24+J25</f>
        <v>300</v>
      </c>
      <c r="K26" s="56">
        <f>K24+K25</f>
        <v>0</v>
      </c>
      <c r="L26" s="51">
        <f>L24+L25</f>
        <v>0</v>
      </c>
      <c r="M26" s="58">
        <f>M24+M25</f>
        <v>300</v>
      </c>
      <c r="N26" s="58">
        <f>N24+N25</f>
        <v>0</v>
      </c>
    </row>
    <row r="27" spans="1:14" ht="14.1" customHeight="1" x14ac:dyDescent="0.25">
      <c r="A27" s="13">
        <v>5</v>
      </c>
      <c r="B27" s="110" t="s">
        <v>38</v>
      </c>
      <c r="C27" s="110"/>
      <c r="D27" s="110"/>
      <c r="E27" s="110"/>
      <c r="F27" s="110"/>
      <c r="G27" s="110"/>
      <c r="H27" s="111"/>
      <c r="I27" s="14"/>
      <c r="J27" s="55"/>
      <c r="K27" s="53"/>
      <c r="L27" s="52"/>
      <c r="M27" s="54"/>
      <c r="N27" s="55"/>
    </row>
    <row r="28" spans="1:14" x14ac:dyDescent="0.25">
      <c r="A28" s="16"/>
      <c r="B28" s="112"/>
      <c r="C28" s="112"/>
      <c r="D28" s="112"/>
      <c r="E28" s="112"/>
      <c r="F28" s="112"/>
      <c r="G28" s="112"/>
      <c r="H28" s="113"/>
      <c r="I28" s="17" t="s">
        <v>26</v>
      </c>
      <c r="J28" s="59">
        <v>200</v>
      </c>
      <c r="K28" s="47">
        <v>0</v>
      </c>
      <c r="L28" s="47">
        <v>0</v>
      </c>
      <c r="M28" s="47">
        <v>0</v>
      </c>
      <c r="N28" s="59">
        <v>200</v>
      </c>
    </row>
    <row r="29" spans="1:14" x14ac:dyDescent="0.25">
      <c r="A29" s="16"/>
      <c r="B29" s="112"/>
      <c r="C29" s="112"/>
      <c r="D29" s="112"/>
      <c r="E29" s="112"/>
      <c r="F29" s="112"/>
      <c r="G29" s="112"/>
      <c r="H29" s="113"/>
      <c r="I29" s="17" t="s">
        <v>27</v>
      </c>
      <c r="J29" s="59">
        <v>300</v>
      </c>
      <c r="K29" s="47">
        <v>0</v>
      </c>
      <c r="L29" s="47">
        <v>0</v>
      </c>
      <c r="M29" s="47">
        <v>0</v>
      </c>
      <c r="N29" s="59">
        <v>300</v>
      </c>
    </row>
    <row r="30" spans="1:14" x14ac:dyDescent="0.25">
      <c r="A30" s="19"/>
      <c r="B30" s="114"/>
      <c r="C30" s="114"/>
      <c r="D30" s="114"/>
      <c r="E30" s="114"/>
      <c r="F30" s="114"/>
      <c r="G30" s="114"/>
      <c r="H30" s="115"/>
      <c r="I30" s="18" t="s">
        <v>18</v>
      </c>
      <c r="J30" s="79">
        <f>J28+J29</f>
        <v>500</v>
      </c>
      <c r="K30" s="56">
        <f>K28+K29</f>
        <v>0</v>
      </c>
      <c r="L30" s="58">
        <f>L28+L29</f>
        <v>0</v>
      </c>
      <c r="M30" s="50">
        <f>M28+M29</f>
        <v>0</v>
      </c>
      <c r="N30" s="60">
        <f>N28+N29</f>
        <v>500</v>
      </c>
    </row>
    <row r="31" spans="1:14" ht="14.1" customHeight="1" x14ac:dyDescent="0.25">
      <c r="A31" s="13">
        <v>6</v>
      </c>
      <c r="B31" s="110" t="s">
        <v>32</v>
      </c>
      <c r="C31" s="110"/>
      <c r="D31" s="110"/>
      <c r="E31" s="110"/>
      <c r="F31" s="110"/>
      <c r="G31" s="110"/>
      <c r="H31" s="111"/>
      <c r="I31" s="14"/>
      <c r="J31" s="53"/>
      <c r="K31" s="52"/>
      <c r="L31" s="52"/>
      <c r="M31" s="55"/>
      <c r="N31" s="52"/>
    </row>
    <row r="32" spans="1:14" x14ac:dyDescent="0.25">
      <c r="A32" s="16"/>
      <c r="B32" s="112"/>
      <c r="C32" s="112"/>
      <c r="D32" s="112"/>
      <c r="E32" s="112"/>
      <c r="F32" s="112"/>
      <c r="G32" s="112"/>
      <c r="H32" s="113"/>
      <c r="I32" s="17" t="s">
        <v>26</v>
      </c>
      <c r="J32" s="46">
        <v>275</v>
      </c>
      <c r="K32" s="47">
        <v>0</v>
      </c>
      <c r="L32" s="47">
        <v>0</v>
      </c>
      <c r="M32" s="46">
        <v>275</v>
      </c>
      <c r="N32" s="47">
        <v>0</v>
      </c>
    </row>
    <row r="33" spans="1:14" x14ac:dyDescent="0.25">
      <c r="A33" s="16"/>
      <c r="B33" s="112"/>
      <c r="C33" s="112"/>
      <c r="D33" s="112"/>
      <c r="E33" s="112"/>
      <c r="F33" s="112"/>
      <c r="G33" s="112"/>
      <c r="H33" s="113"/>
      <c r="I33" s="17" t="s">
        <v>27</v>
      </c>
      <c r="J33" s="46">
        <v>350</v>
      </c>
      <c r="K33" s="47">
        <v>0</v>
      </c>
      <c r="L33" s="47">
        <v>0</v>
      </c>
      <c r="M33" s="46">
        <v>350</v>
      </c>
      <c r="N33" s="47">
        <v>0</v>
      </c>
    </row>
    <row r="34" spans="1:14" x14ac:dyDescent="0.25">
      <c r="A34" s="19"/>
      <c r="B34" s="114"/>
      <c r="C34" s="114"/>
      <c r="D34" s="114"/>
      <c r="E34" s="114"/>
      <c r="F34" s="114"/>
      <c r="G34" s="114"/>
      <c r="H34" s="115"/>
      <c r="I34" s="18" t="s">
        <v>18</v>
      </c>
      <c r="J34" s="78">
        <f>J32+J33</f>
        <v>625</v>
      </c>
      <c r="K34" s="61">
        <f>K32+K33</f>
        <v>0</v>
      </c>
      <c r="L34" s="58">
        <f>L32+L33</f>
        <v>0</v>
      </c>
      <c r="M34" s="62">
        <f>M32+M33</f>
        <v>625</v>
      </c>
      <c r="N34" s="58">
        <f>N32+N33</f>
        <v>0</v>
      </c>
    </row>
    <row r="35" spans="1:14" ht="14.1" customHeight="1" x14ac:dyDescent="0.25">
      <c r="A35" s="13">
        <v>7</v>
      </c>
      <c r="B35" s="116" t="s">
        <v>39</v>
      </c>
      <c r="C35" s="116"/>
      <c r="D35" s="116"/>
      <c r="E35" s="116"/>
      <c r="F35" s="116"/>
      <c r="G35" s="116"/>
      <c r="H35" s="117"/>
      <c r="I35" s="14"/>
      <c r="J35" s="52"/>
      <c r="K35" s="52"/>
      <c r="L35" s="53"/>
      <c r="M35" s="52"/>
      <c r="N35" s="52"/>
    </row>
    <row r="36" spans="1:14" x14ac:dyDescent="0.25">
      <c r="A36" s="16"/>
      <c r="B36" s="118"/>
      <c r="C36" s="118"/>
      <c r="D36" s="118"/>
      <c r="E36" s="118"/>
      <c r="F36" s="118"/>
      <c r="G36" s="118"/>
      <c r="H36" s="119"/>
      <c r="I36" s="17" t="s">
        <v>26</v>
      </c>
      <c r="J36" s="47">
        <v>0</v>
      </c>
      <c r="K36" s="59">
        <v>4000</v>
      </c>
      <c r="L36" s="46">
        <v>0</v>
      </c>
      <c r="M36" s="47">
        <v>4000</v>
      </c>
      <c r="N36" s="47">
        <v>0</v>
      </c>
    </row>
    <row r="37" spans="1:14" x14ac:dyDescent="0.25">
      <c r="A37" s="16"/>
      <c r="B37" s="118"/>
      <c r="C37" s="118"/>
      <c r="D37" s="118"/>
      <c r="E37" s="118"/>
      <c r="F37" s="118"/>
      <c r="G37" s="118"/>
      <c r="H37" s="119"/>
      <c r="I37" s="17" t="s">
        <v>27</v>
      </c>
      <c r="J37" s="47">
        <v>0</v>
      </c>
      <c r="K37" s="59">
        <v>4000</v>
      </c>
      <c r="L37" s="46">
        <v>0</v>
      </c>
      <c r="M37" s="47">
        <v>4000</v>
      </c>
      <c r="N37" s="47">
        <v>0</v>
      </c>
    </row>
    <row r="38" spans="1:14" x14ac:dyDescent="0.25">
      <c r="A38" s="19"/>
      <c r="B38" s="120"/>
      <c r="C38" s="120"/>
      <c r="D38" s="120"/>
      <c r="E38" s="120"/>
      <c r="F38" s="120"/>
      <c r="G38" s="120"/>
      <c r="H38" s="121"/>
      <c r="I38" s="18" t="s">
        <v>18</v>
      </c>
      <c r="J38" s="81">
        <f>J36+J37</f>
        <v>0</v>
      </c>
      <c r="K38" s="79">
        <f>K36+K37</f>
        <v>8000</v>
      </c>
      <c r="L38" s="62">
        <f>L36+L37</f>
        <v>0</v>
      </c>
      <c r="M38" s="58">
        <f>M36+M37</f>
        <v>8000</v>
      </c>
      <c r="N38" s="58">
        <f>N36+N37</f>
        <v>0</v>
      </c>
    </row>
    <row r="39" spans="1:14" ht="14.1" customHeight="1" x14ac:dyDescent="0.25">
      <c r="A39" s="13">
        <v>8</v>
      </c>
      <c r="B39" s="116" t="s">
        <v>40</v>
      </c>
      <c r="C39" s="116"/>
      <c r="D39" s="116"/>
      <c r="E39" s="116"/>
      <c r="F39" s="116"/>
      <c r="G39" s="116"/>
      <c r="H39" s="117"/>
      <c r="I39" s="14"/>
      <c r="J39" s="63"/>
      <c r="K39" s="63"/>
      <c r="L39" s="63"/>
      <c r="M39" s="63"/>
      <c r="N39" s="63"/>
    </row>
    <row r="40" spans="1:14" x14ac:dyDescent="0.25">
      <c r="A40" s="16"/>
      <c r="B40" s="118"/>
      <c r="C40" s="118"/>
      <c r="D40" s="118"/>
      <c r="E40" s="118"/>
      <c r="F40" s="118"/>
      <c r="G40" s="118"/>
      <c r="H40" s="119"/>
      <c r="I40" s="17" t="s">
        <v>26</v>
      </c>
      <c r="J40" s="59">
        <v>0</v>
      </c>
      <c r="K40" s="47">
        <v>1000</v>
      </c>
      <c r="L40" s="59">
        <v>1000</v>
      </c>
      <c r="M40" s="47">
        <v>0</v>
      </c>
      <c r="N40" s="47">
        <v>0</v>
      </c>
    </row>
    <row r="41" spans="1:14" x14ac:dyDescent="0.25">
      <c r="A41" s="16"/>
      <c r="B41" s="118"/>
      <c r="C41" s="118"/>
      <c r="D41" s="118"/>
      <c r="E41" s="118"/>
      <c r="F41" s="118"/>
      <c r="G41" s="118"/>
      <c r="H41" s="119"/>
      <c r="I41" s="17" t="s">
        <v>27</v>
      </c>
      <c r="J41" s="59">
        <v>0</v>
      </c>
      <c r="K41" s="47">
        <v>1000</v>
      </c>
      <c r="L41" s="59">
        <v>1000</v>
      </c>
      <c r="M41" s="47">
        <v>0</v>
      </c>
      <c r="N41" s="47">
        <v>0</v>
      </c>
    </row>
    <row r="42" spans="1:14" x14ac:dyDescent="0.25">
      <c r="A42" s="19"/>
      <c r="B42" s="120"/>
      <c r="C42" s="120"/>
      <c r="D42" s="120"/>
      <c r="E42" s="120"/>
      <c r="F42" s="120"/>
      <c r="G42" s="120"/>
      <c r="H42" s="121"/>
      <c r="I42" s="18" t="s">
        <v>18</v>
      </c>
      <c r="J42" s="79">
        <f>J40+J41</f>
        <v>0</v>
      </c>
      <c r="K42" s="81">
        <f>K40+K41</f>
        <v>2000</v>
      </c>
      <c r="L42" s="57">
        <f>L40+L41</f>
        <v>2000</v>
      </c>
      <c r="M42" s="58">
        <f>M40+M41</f>
        <v>0</v>
      </c>
      <c r="N42" s="58">
        <f>N40+N41</f>
        <v>0</v>
      </c>
    </row>
    <row r="43" spans="1:14" ht="14.1" customHeight="1" x14ac:dyDescent="0.25">
      <c r="A43" s="13">
        <v>9</v>
      </c>
      <c r="B43" s="116" t="s">
        <v>41</v>
      </c>
      <c r="C43" s="116"/>
      <c r="D43" s="116"/>
      <c r="E43" s="116"/>
      <c r="F43" s="116"/>
      <c r="G43" s="116"/>
      <c r="H43" s="117"/>
      <c r="I43" s="14"/>
      <c r="J43" s="63"/>
      <c r="K43" s="64"/>
      <c r="L43" s="63"/>
      <c r="M43" s="65"/>
      <c r="N43" s="63"/>
    </row>
    <row r="44" spans="1:14" x14ac:dyDescent="0.25">
      <c r="A44" s="16"/>
      <c r="B44" s="118"/>
      <c r="C44" s="118"/>
      <c r="D44" s="118"/>
      <c r="E44" s="118"/>
      <c r="F44" s="118"/>
      <c r="G44" s="118"/>
      <c r="H44" s="119"/>
      <c r="I44" s="17" t="s">
        <v>26</v>
      </c>
      <c r="J44" s="47">
        <v>0</v>
      </c>
      <c r="K44" s="46">
        <v>5000</v>
      </c>
      <c r="L44" s="47">
        <v>0</v>
      </c>
      <c r="M44" s="46">
        <v>5000</v>
      </c>
      <c r="N44" s="47">
        <v>0</v>
      </c>
    </row>
    <row r="45" spans="1:14" x14ac:dyDescent="0.25">
      <c r="A45" s="16"/>
      <c r="B45" s="118"/>
      <c r="C45" s="118"/>
      <c r="D45" s="118"/>
      <c r="E45" s="118"/>
      <c r="F45" s="118"/>
      <c r="G45" s="118"/>
      <c r="H45" s="119"/>
      <c r="I45" s="17" t="s">
        <v>27</v>
      </c>
      <c r="J45" s="47">
        <v>0</v>
      </c>
      <c r="K45" s="46">
        <v>5000</v>
      </c>
      <c r="L45" s="47">
        <v>0</v>
      </c>
      <c r="M45" s="46">
        <v>5000</v>
      </c>
      <c r="N45" s="47">
        <v>0</v>
      </c>
    </row>
    <row r="46" spans="1:14" x14ac:dyDescent="0.25">
      <c r="A46" s="19"/>
      <c r="B46" s="120"/>
      <c r="C46" s="120"/>
      <c r="D46" s="120"/>
      <c r="E46" s="120"/>
      <c r="F46" s="120"/>
      <c r="G46" s="120"/>
      <c r="H46" s="121"/>
      <c r="I46" s="18" t="s">
        <v>18</v>
      </c>
      <c r="J46" s="81">
        <f>J44+J45</f>
        <v>0</v>
      </c>
      <c r="K46" s="78">
        <f>K44+K45</f>
        <v>10000</v>
      </c>
      <c r="L46" s="58">
        <f>L44+L45</f>
        <v>0</v>
      </c>
      <c r="M46" s="62">
        <f>M44+M45</f>
        <v>10000</v>
      </c>
      <c r="N46" s="58">
        <f>N44+N45</f>
        <v>0</v>
      </c>
    </row>
    <row r="47" spans="1:14" ht="14.1" customHeight="1" x14ac:dyDescent="0.25">
      <c r="A47" s="13">
        <v>10</v>
      </c>
      <c r="B47" s="116" t="s">
        <v>42</v>
      </c>
      <c r="C47" s="116"/>
      <c r="D47" s="116"/>
      <c r="E47" s="116"/>
      <c r="F47" s="116"/>
      <c r="G47" s="116"/>
      <c r="H47" s="117"/>
      <c r="I47" s="14"/>
      <c r="J47" s="63"/>
      <c r="K47" s="63"/>
      <c r="L47" s="63"/>
      <c r="M47" s="63"/>
      <c r="N47" s="63"/>
    </row>
    <row r="48" spans="1:14" x14ac:dyDescent="0.25">
      <c r="A48" s="16"/>
      <c r="B48" s="118"/>
      <c r="C48" s="118"/>
      <c r="D48" s="118"/>
      <c r="E48" s="118"/>
      <c r="F48" s="118"/>
      <c r="G48" s="118"/>
      <c r="H48" s="119"/>
      <c r="I48" s="17" t="s">
        <v>26</v>
      </c>
      <c r="J48" s="47">
        <v>0</v>
      </c>
      <c r="K48" s="47">
        <v>2500</v>
      </c>
      <c r="L48" s="47">
        <v>0</v>
      </c>
      <c r="M48" s="47">
        <v>0</v>
      </c>
      <c r="N48" s="47">
        <v>2500</v>
      </c>
    </row>
    <row r="49" spans="1:16" x14ac:dyDescent="0.25">
      <c r="A49" s="16"/>
      <c r="B49" s="118"/>
      <c r="C49" s="118"/>
      <c r="D49" s="118"/>
      <c r="E49" s="118"/>
      <c r="F49" s="118"/>
      <c r="G49" s="118"/>
      <c r="H49" s="119"/>
      <c r="I49" s="17" t="s">
        <v>27</v>
      </c>
      <c r="J49" s="47">
        <v>0</v>
      </c>
      <c r="K49" s="47">
        <v>2500</v>
      </c>
      <c r="L49" s="47">
        <v>0</v>
      </c>
      <c r="M49" s="47">
        <v>0</v>
      </c>
      <c r="N49" s="47">
        <v>2500</v>
      </c>
    </row>
    <row r="50" spans="1:16" x14ac:dyDescent="0.25">
      <c r="A50" s="19"/>
      <c r="B50" s="120"/>
      <c r="C50" s="120"/>
      <c r="D50" s="120"/>
      <c r="E50" s="120"/>
      <c r="F50" s="120"/>
      <c r="G50" s="120"/>
      <c r="H50" s="121"/>
      <c r="I50" s="18" t="s">
        <v>18</v>
      </c>
      <c r="J50" s="81">
        <f>J48+J49</f>
        <v>0</v>
      </c>
      <c r="K50" s="81">
        <f>K48+K49</f>
        <v>5000</v>
      </c>
      <c r="L50" s="58">
        <f>L48+L49</f>
        <v>0</v>
      </c>
      <c r="M50" s="58">
        <f>M48+M49</f>
        <v>0</v>
      </c>
      <c r="N50" s="58">
        <f>N48+N49</f>
        <v>5000</v>
      </c>
      <c r="P50" s="22"/>
    </row>
    <row r="51" spans="1:16" x14ac:dyDescent="0.25">
      <c r="A51" s="13"/>
      <c r="B51" s="102"/>
      <c r="C51" s="102"/>
      <c r="D51" s="102"/>
      <c r="E51" s="102"/>
      <c r="F51" s="102"/>
      <c r="G51" s="102"/>
      <c r="H51" s="103"/>
      <c r="I51" s="13"/>
      <c r="J51" s="53"/>
      <c r="K51" s="55"/>
      <c r="L51" s="55"/>
      <c r="M51" s="55"/>
      <c r="N51" s="55"/>
      <c r="O51" s="24"/>
    </row>
    <row r="52" spans="1:16" x14ac:dyDescent="0.25">
      <c r="A52" s="16"/>
      <c r="B52" s="104"/>
      <c r="C52" s="104"/>
      <c r="D52" s="104"/>
      <c r="E52" s="104"/>
      <c r="F52" s="104"/>
      <c r="G52" s="104"/>
      <c r="H52" s="105"/>
      <c r="I52" s="17" t="s">
        <v>26</v>
      </c>
      <c r="J52" s="66">
        <f>J12+J16+J20+J24+J28+J32+J36+J40+J44+J48</f>
        <v>625</v>
      </c>
      <c r="K52" s="67">
        <v>0</v>
      </c>
      <c r="L52" s="67"/>
      <c r="M52" s="67"/>
      <c r="N52" s="67"/>
    </row>
    <row r="53" spans="1:16" x14ac:dyDescent="0.25">
      <c r="A53" s="16"/>
      <c r="B53" s="104" t="s">
        <v>28</v>
      </c>
      <c r="C53" s="104"/>
      <c r="D53" s="104"/>
      <c r="E53" s="104"/>
      <c r="F53" s="104"/>
      <c r="G53" s="104"/>
      <c r="H53" s="105"/>
      <c r="I53" s="17" t="s">
        <v>27</v>
      </c>
      <c r="J53" s="66">
        <f>J13+J17+J21+J25+J29+J33+J37+J41+J45+J49</f>
        <v>950</v>
      </c>
      <c r="K53" s="67">
        <v>0</v>
      </c>
      <c r="L53" s="67"/>
      <c r="M53" s="67"/>
      <c r="N53" s="67"/>
    </row>
    <row r="54" spans="1:16" x14ac:dyDescent="0.25">
      <c r="A54" s="19"/>
      <c r="B54" s="106"/>
      <c r="C54" s="106"/>
      <c r="D54" s="106"/>
      <c r="E54" s="106"/>
      <c r="F54" s="106"/>
      <c r="G54" s="106"/>
      <c r="H54" s="107"/>
      <c r="I54" s="18" t="s">
        <v>18</v>
      </c>
      <c r="J54" s="68">
        <f>J52+J53</f>
        <v>1575</v>
      </c>
      <c r="K54" s="69">
        <v>0</v>
      </c>
      <c r="L54" s="69"/>
      <c r="M54" s="69"/>
      <c r="N54" s="69"/>
    </row>
    <row r="55" spans="1:16" x14ac:dyDescent="0.25">
      <c r="A55" s="13"/>
      <c r="B55" s="108"/>
      <c r="C55" s="108"/>
      <c r="D55" s="108"/>
      <c r="E55" s="108"/>
      <c r="F55" s="108"/>
      <c r="G55" s="108"/>
      <c r="H55" s="109"/>
      <c r="I55" s="13"/>
      <c r="J55" s="52"/>
      <c r="K55" s="53"/>
      <c r="L55" s="55"/>
      <c r="M55" s="55"/>
      <c r="N55" s="55"/>
    </row>
    <row r="56" spans="1:16" x14ac:dyDescent="0.25">
      <c r="A56" s="16"/>
      <c r="B56" s="96" t="s">
        <v>29</v>
      </c>
      <c r="C56" s="96"/>
      <c r="D56" s="96"/>
      <c r="E56" s="96"/>
      <c r="F56" s="96"/>
      <c r="G56" s="96"/>
      <c r="H56" s="97"/>
      <c r="I56" s="17" t="s">
        <v>26</v>
      </c>
      <c r="J56" s="70">
        <v>0</v>
      </c>
      <c r="K56" s="66">
        <f>K12+K16+K20+K24+K28+K32+K36+K40+K44+K48</f>
        <v>12500</v>
      </c>
      <c r="L56" s="67"/>
      <c r="M56" s="67"/>
      <c r="N56" s="67"/>
    </row>
    <row r="57" spans="1:16" x14ac:dyDescent="0.25">
      <c r="A57" s="16"/>
      <c r="B57" s="96"/>
      <c r="C57" s="96"/>
      <c r="D57" s="96"/>
      <c r="E57" s="96"/>
      <c r="F57" s="96"/>
      <c r="G57" s="96"/>
      <c r="H57" s="97"/>
      <c r="I57" s="17" t="s">
        <v>27</v>
      </c>
      <c r="J57" s="70">
        <v>0</v>
      </c>
      <c r="K57" s="66">
        <f>K13+K17+K21+K25+K29+K33+K37+K41+K45+K49</f>
        <v>12500</v>
      </c>
      <c r="L57" s="67"/>
      <c r="M57" s="67"/>
      <c r="N57" s="67"/>
    </row>
    <row r="58" spans="1:16" x14ac:dyDescent="0.25">
      <c r="A58" s="19"/>
      <c r="B58" s="98"/>
      <c r="C58" s="98"/>
      <c r="D58" s="98"/>
      <c r="E58" s="98"/>
      <c r="F58" s="98"/>
      <c r="G58" s="98"/>
      <c r="H58" s="99"/>
      <c r="I58" s="18" t="s">
        <v>18</v>
      </c>
      <c r="J58" s="71"/>
      <c r="K58" s="68">
        <f>K56+K57</f>
        <v>25000</v>
      </c>
      <c r="L58" s="71"/>
      <c r="M58" s="71"/>
      <c r="N58" s="71"/>
    </row>
    <row r="59" spans="1:16" x14ac:dyDescent="0.25">
      <c r="A59" s="13" t="s">
        <v>18</v>
      </c>
      <c r="B59" s="100"/>
      <c r="C59" s="100"/>
      <c r="D59" s="100"/>
      <c r="E59" s="100"/>
      <c r="F59" s="100"/>
      <c r="G59" s="100"/>
      <c r="H59" s="101"/>
      <c r="I59" s="13"/>
      <c r="J59" s="72"/>
      <c r="K59" s="53"/>
      <c r="L59" s="55"/>
      <c r="M59" s="55"/>
      <c r="N59" s="55"/>
    </row>
    <row r="60" spans="1:16" x14ac:dyDescent="0.25">
      <c r="A60" s="16"/>
      <c r="B60" s="91"/>
      <c r="C60" s="91"/>
      <c r="D60" s="91"/>
      <c r="E60" s="91"/>
      <c r="F60" s="91"/>
      <c r="G60" s="91"/>
      <c r="H60" s="92"/>
      <c r="I60" s="17"/>
      <c r="J60" s="73"/>
      <c r="K60" s="66"/>
      <c r="L60" s="74" t="s">
        <v>20</v>
      </c>
      <c r="M60" s="74" t="s">
        <v>23</v>
      </c>
      <c r="N60" s="74" t="s">
        <v>21</v>
      </c>
    </row>
    <row r="61" spans="1:16" x14ac:dyDescent="0.25">
      <c r="A61" s="16"/>
      <c r="B61" s="91"/>
      <c r="C61" s="91"/>
      <c r="D61" s="91"/>
      <c r="E61" s="91"/>
      <c r="F61" s="91"/>
      <c r="G61" s="91"/>
      <c r="H61" s="92"/>
      <c r="I61" s="17"/>
      <c r="J61" s="73"/>
      <c r="K61" s="66"/>
      <c r="L61" s="74"/>
      <c r="M61" s="74"/>
      <c r="N61" s="74"/>
    </row>
    <row r="62" spans="1:16" ht="15.75" thickBot="1" x14ac:dyDescent="0.3">
      <c r="A62" s="19"/>
      <c r="B62" s="93"/>
      <c r="C62" s="93"/>
      <c r="D62" s="93"/>
      <c r="E62" s="93"/>
      <c r="F62" s="93"/>
      <c r="G62" s="93"/>
      <c r="H62" s="94"/>
      <c r="I62" s="18"/>
      <c r="J62" s="75"/>
      <c r="K62" s="62"/>
      <c r="L62" s="60"/>
      <c r="M62" s="60"/>
      <c r="N62" s="60"/>
    </row>
    <row r="63" spans="1:16" ht="15.75" thickBot="1" x14ac:dyDescent="0.3">
      <c r="A63" s="31"/>
      <c r="B63" s="31"/>
      <c r="C63" s="31"/>
      <c r="D63" s="31"/>
      <c r="E63" s="31"/>
      <c r="F63" s="31"/>
      <c r="G63" s="31"/>
      <c r="H63" s="31"/>
      <c r="I63" s="33"/>
      <c r="J63" s="73"/>
      <c r="K63" s="76" t="s">
        <v>33</v>
      </c>
      <c r="L63" s="77">
        <f>L14+L18+L22+L26+L30+L34+L38+L42+L46+L50</f>
        <v>2220</v>
      </c>
      <c r="M63" s="77">
        <f>M14+M18+M22+M26+M30+M34+M38+M42+M46+M50</f>
        <v>18925</v>
      </c>
      <c r="N63" s="77">
        <f>N14+N18+N22+N26+N30+N34+N38+N42+N46+N50</f>
        <v>5850</v>
      </c>
    </row>
    <row r="64" spans="1:16" x14ac:dyDescent="0.25">
      <c r="A64" s="31"/>
      <c r="B64" s="21"/>
      <c r="C64" s="21"/>
      <c r="D64" s="21"/>
      <c r="E64" s="21"/>
      <c r="F64" s="95"/>
      <c r="G64" s="95"/>
      <c r="H64" s="95"/>
      <c r="I64" s="95"/>
      <c r="J64" s="33"/>
      <c r="K64" s="3"/>
      <c r="L64" s="23"/>
    </row>
    <row r="65" spans="1:1" x14ac:dyDescent="0.25">
      <c r="A65" s="31"/>
    </row>
    <row r="66" spans="1:1" x14ac:dyDescent="0.25">
      <c r="A66" s="21"/>
    </row>
  </sheetData>
  <sheetProtection sheet="1" objects="1" scenarios="1"/>
  <mergeCells count="35">
    <mergeCell ref="A1:N1"/>
    <mergeCell ref="A2:N2"/>
    <mergeCell ref="A3:B3"/>
    <mergeCell ref="C3:H3"/>
    <mergeCell ref="A4:B4"/>
    <mergeCell ref="D4:E4"/>
    <mergeCell ref="F4:H4"/>
    <mergeCell ref="A5:B5"/>
    <mergeCell ref="C5:D5"/>
    <mergeCell ref="L5:N5"/>
    <mergeCell ref="B9:D9"/>
    <mergeCell ref="L9:N9"/>
    <mergeCell ref="B11:H14"/>
    <mergeCell ref="B15:H18"/>
    <mergeCell ref="B19:H22"/>
    <mergeCell ref="B23:H26"/>
    <mergeCell ref="B27:H30"/>
    <mergeCell ref="B31:H34"/>
    <mergeCell ref="B35:H38"/>
    <mergeCell ref="B39:H42"/>
    <mergeCell ref="B43:H46"/>
    <mergeCell ref="B47:H50"/>
    <mergeCell ref="B51:H51"/>
    <mergeCell ref="B52:H52"/>
    <mergeCell ref="B53:H53"/>
    <mergeCell ref="B54:H54"/>
    <mergeCell ref="B55:H55"/>
    <mergeCell ref="B61:H61"/>
    <mergeCell ref="B62:H62"/>
    <mergeCell ref="F64:I64"/>
    <mergeCell ref="B56:H56"/>
    <mergeCell ref="B57:H57"/>
    <mergeCell ref="B58:H58"/>
    <mergeCell ref="B59:H59"/>
    <mergeCell ref="B60:H60"/>
  </mergeCells>
  <phoneticPr fontId="14" type="noConversion"/>
  <conditionalFormatting sqref="K14 K18 K22 K26 K30 K34 K38 K42 K46 K50">
    <cfRule type="cellIs" dxfId="34" priority="3" operator="greaterThan">
      <formula>0</formula>
    </cfRule>
  </conditionalFormatting>
  <conditionalFormatting sqref="J38 J34 J30 J26 J22 J18 J14 J42 J46 J50">
    <cfRule type="cellIs" dxfId="33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82" orientation="portrait"/>
  <colBreaks count="1" manualBreakCount="1">
    <brk id="1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A10" zoomScaleNormal="100" zoomScalePageLayoutView="150" workbookViewId="0">
      <selection activeCell="O30" sqref="O30"/>
    </sheetView>
  </sheetViews>
  <sheetFormatPr defaultColWidth="8.85546875" defaultRowHeight="15" x14ac:dyDescent="0.25"/>
  <cols>
    <col min="1" max="1" width="4.85546875" customWidth="1"/>
    <col min="3" max="3" width="10.42578125" customWidth="1"/>
    <col min="5" max="5" width="6.85546875" customWidth="1"/>
    <col min="6" max="6" width="9.140625" hidden="1" customWidth="1"/>
    <col min="8" max="8" width="4.140625" customWidth="1"/>
    <col min="10" max="10" width="11" customWidth="1"/>
    <col min="11" max="11" width="10.7109375" customWidth="1"/>
    <col min="12" max="12" width="9" bestFit="1" customWidth="1"/>
    <col min="13" max="13" width="9.85546875" bestFit="1" customWidth="1"/>
    <col min="14" max="14" width="9" bestFit="1" customWidth="1"/>
  </cols>
  <sheetData>
    <row r="1" spans="1:14" ht="15.75" x14ac:dyDescent="0.25">
      <c r="A1" s="129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x14ac:dyDescent="0.25">
      <c r="A3" s="122" t="s">
        <v>0</v>
      </c>
      <c r="B3" s="133"/>
      <c r="C3" s="134"/>
      <c r="D3" s="135"/>
      <c r="E3" s="135"/>
      <c r="F3" s="135"/>
      <c r="G3" s="135"/>
      <c r="H3" s="135"/>
      <c r="I3" s="31"/>
      <c r="J3" s="31"/>
      <c r="K3" s="1" t="s">
        <v>1</v>
      </c>
      <c r="L3" s="36"/>
      <c r="M3" s="2" t="s">
        <v>2</v>
      </c>
      <c r="N3" s="36"/>
    </row>
    <row r="4" spans="1:14" x14ac:dyDescent="0.25">
      <c r="A4" s="136" t="s">
        <v>3</v>
      </c>
      <c r="B4" s="137"/>
      <c r="C4" s="37">
        <v>1</v>
      </c>
      <c r="D4" s="136" t="s">
        <v>4</v>
      </c>
      <c r="E4" s="137"/>
      <c r="F4" s="138">
        <v>123456789</v>
      </c>
      <c r="G4" s="138"/>
      <c r="H4" s="138"/>
      <c r="I4" s="31"/>
      <c r="J4" s="31"/>
      <c r="K4" s="3"/>
      <c r="L4" s="4"/>
      <c r="M4" s="4"/>
      <c r="N4" s="4"/>
    </row>
    <row r="5" spans="1:14" x14ac:dyDescent="0.25">
      <c r="A5" s="122" t="s">
        <v>34</v>
      </c>
      <c r="B5" s="122"/>
      <c r="C5" s="123"/>
      <c r="D5" s="124"/>
      <c r="E5" s="20"/>
      <c r="F5" s="20"/>
      <c r="G5" s="20"/>
      <c r="H5" s="20"/>
      <c r="I5" s="31"/>
      <c r="J5" s="31"/>
      <c r="K5" s="5" t="s">
        <v>5</v>
      </c>
      <c r="L5" s="123"/>
      <c r="M5" s="125"/>
      <c r="N5" s="125"/>
    </row>
    <row r="6" spans="1:14" x14ac:dyDescent="0.25">
      <c r="A6" s="29"/>
      <c r="B6" s="29"/>
      <c r="C6" s="30"/>
      <c r="D6" s="44"/>
      <c r="E6" s="20"/>
      <c r="F6" s="20"/>
      <c r="G6" s="20"/>
      <c r="H6" s="20"/>
      <c r="I6" s="31"/>
      <c r="J6" s="31"/>
      <c r="K6" s="5"/>
      <c r="L6" s="42"/>
      <c r="M6" s="43"/>
      <c r="N6" s="43"/>
    </row>
    <row r="7" spans="1:14" x14ac:dyDescent="0.25">
      <c r="A7" s="29" t="s">
        <v>6</v>
      </c>
      <c r="B7" s="42"/>
      <c r="C7" s="29" t="s">
        <v>7</v>
      </c>
      <c r="D7" s="42"/>
      <c r="E7" s="20"/>
      <c r="F7" s="20"/>
      <c r="G7" s="29" t="s">
        <v>8</v>
      </c>
      <c r="H7" s="41">
        <v>105</v>
      </c>
      <c r="I7" s="31"/>
      <c r="J7" s="31"/>
      <c r="K7" s="1" t="s">
        <v>9</v>
      </c>
      <c r="L7" s="39"/>
      <c r="M7" s="40" t="s">
        <v>10</v>
      </c>
      <c r="N7" s="39"/>
    </row>
    <row r="8" spans="1:14" x14ac:dyDescent="0.25">
      <c r="A8" s="29"/>
      <c r="B8" s="28"/>
      <c r="C8" s="29"/>
      <c r="D8" s="38"/>
      <c r="E8" s="20"/>
      <c r="F8" s="20"/>
      <c r="G8" s="29"/>
      <c r="H8" s="34"/>
      <c r="I8" s="31"/>
      <c r="J8" s="31"/>
      <c r="K8" s="1"/>
      <c r="L8" s="35"/>
      <c r="M8" s="6"/>
      <c r="N8" s="35"/>
    </row>
    <row r="9" spans="1:14" ht="23.25" x14ac:dyDescent="0.25">
      <c r="A9" s="7" t="s">
        <v>11</v>
      </c>
      <c r="B9" s="126" t="s">
        <v>12</v>
      </c>
      <c r="C9" s="127"/>
      <c r="D9" s="127"/>
      <c r="E9" s="8"/>
      <c r="F9" s="8"/>
      <c r="G9" s="8"/>
      <c r="H9" s="8"/>
      <c r="I9" s="9"/>
      <c r="J9" s="10" t="s">
        <v>13</v>
      </c>
      <c r="K9" s="10" t="s">
        <v>13</v>
      </c>
      <c r="L9" s="128" t="s">
        <v>14</v>
      </c>
      <c r="M9" s="128"/>
      <c r="N9" s="128"/>
    </row>
    <row r="10" spans="1:14" x14ac:dyDescent="0.25">
      <c r="A10" s="11"/>
      <c r="B10" s="32"/>
      <c r="C10" s="32"/>
      <c r="D10" s="32"/>
      <c r="E10" s="32"/>
      <c r="F10" s="32"/>
      <c r="G10" s="32"/>
      <c r="H10" s="32"/>
      <c r="I10" s="32"/>
      <c r="J10" s="25" t="s">
        <v>30</v>
      </c>
      <c r="K10" s="26" t="s">
        <v>31</v>
      </c>
      <c r="L10" s="12" t="s">
        <v>15</v>
      </c>
      <c r="M10" s="12" t="s">
        <v>16</v>
      </c>
      <c r="N10" s="12" t="s">
        <v>17</v>
      </c>
    </row>
    <row r="11" spans="1:14" ht="14.1" customHeight="1" x14ac:dyDescent="0.25">
      <c r="A11" s="13">
        <v>1</v>
      </c>
      <c r="B11" s="110" t="s">
        <v>19</v>
      </c>
      <c r="C11" s="110"/>
      <c r="D11" s="110"/>
      <c r="E11" s="110"/>
      <c r="F11" s="110"/>
      <c r="G11" s="110"/>
      <c r="H11" s="111"/>
      <c r="I11" s="14"/>
      <c r="J11" s="14"/>
      <c r="K11" s="14"/>
      <c r="L11" s="27"/>
      <c r="M11" s="27"/>
      <c r="N11" s="15"/>
    </row>
    <row r="12" spans="1:14" x14ac:dyDescent="0.25">
      <c r="A12" s="16"/>
      <c r="B12" s="112"/>
      <c r="C12" s="112"/>
      <c r="D12" s="112"/>
      <c r="E12" s="112"/>
      <c r="F12" s="112"/>
      <c r="G12" s="112"/>
      <c r="H12" s="113"/>
      <c r="I12" s="17" t="s">
        <v>26</v>
      </c>
      <c r="J12" s="46">
        <v>0</v>
      </c>
      <c r="K12" s="47">
        <v>0</v>
      </c>
      <c r="L12" s="47">
        <v>0</v>
      </c>
      <c r="M12" s="47">
        <v>0</v>
      </c>
      <c r="N12" s="48">
        <v>200</v>
      </c>
    </row>
    <row r="13" spans="1:14" x14ac:dyDescent="0.25">
      <c r="A13" s="16"/>
      <c r="B13" s="112"/>
      <c r="C13" s="112"/>
      <c r="D13" s="112"/>
      <c r="E13" s="112"/>
      <c r="F13" s="112"/>
      <c r="G13" s="112"/>
      <c r="H13" s="113"/>
      <c r="I13" s="17" t="s">
        <v>27</v>
      </c>
      <c r="J13" s="46">
        <v>0</v>
      </c>
      <c r="K13" s="47">
        <v>0</v>
      </c>
      <c r="L13" s="47">
        <v>0</v>
      </c>
      <c r="M13" s="47">
        <v>0</v>
      </c>
      <c r="N13" s="48">
        <v>150</v>
      </c>
    </row>
    <row r="14" spans="1:14" x14ac:dyDescent="0.25">
      <c r="A14" s="16"/>
      <c r="B14" s="114"/>
      <c r="C14" s="114"/>
      <c r="D14" s="114"/>
      <c r="E14" s="114"/>
      <c r="F14" s="114"/>
      <c r="G14" s="114"/>
      <c r="H14" s="115"/>
      <c r="I14" s="18" t="s">
        <v>18</v>
      </c>
      <c r="J14" s="78">
        <f>J12+J13</f>
        <v>0</v>
      </c>
      <c r="K14" s="49">
        <f>K12+K13</f>
        <v>0</v>
      </c>
      <c r="L14" s="50">
        <f>L12+L13</f>
        <v>0</v>
      </c>
      <c r="M14" s="50">
        <f>M12+M13</f>
        <v>0</v>
      </c>
      <c r="N14" s="51">
        <f>N12+N13</f>
        <v>350</v>
      </c>
    </row>
    <row r="15" spans="1:14" ht="14.1" customHeight="1" x14ac:dyDescent="0.25">
      <c r="A15" s="13">
        <v>2</v>
      </c>
      <c r="B15" s="110" t="s">
        <v>35</v>
      </c>
      <c r="C15" s="110"/>
      <c r="D15" s="110"/>
      <c r="E15" s="110"/>
      <c r="F15" s="110"/>
      <c r="G15" s="110"/>
      <c r="H15" s="111"/>
      <c r="I15" s="14"/>
      <c r="J15" s="52"/>
      <c r="K15" s="53"/>
      <c r="L15" s="54"/>
      <c r="M15" s="55"/>
      <c r="N15" s="54"/>
    </row>
    <row r="16" spans="1:14" x14ac:dyDescent="0.25">
      <c r="A16" s="16"/>
      <c r="B16" s="112"/>
      <c r="C16" s="112"/>
      <c r="D16" s="112"/>
      <c r="E16" s="112"/>
      <c r="F16" s="112"/>
      <c r="G16" s="112"/>
      <c r="H16" s="113"/>
      <c r="I16" s="17" t="s">
        <v>26</v>
      </c>
      <c r="J16" s="47">
        <v>0</v>
      </c>
      <c r="K16" s="46">
        <v>0</v>
      </c>
      <c r="L16" s="47">
        <v>20</v>
      </c>
      <c r="M16" s="48">
        <v>0</v>
      </c>
      <c r="N16" s="47">
        <v>0</v>
      </c>
    </row>
    <row r="17" spans="1:14" x14ac:dyDescent="0.25">
      <c r="A17" s="16"/>
      <c r="B17" s="112"/>
      <c r="C17" s="112"/>
      <c r="D17" s="112"/>
      <c r="E17" s="112"/>
      <c r="F17" s="112"/>
      <c r="G17" s="112"/>
      <c r="H17" s="113"/>
      <c r="I17" s="17" t="s">
        <v>27</v>
      </c>
      <c r="J17" s="47">
        <v>0</v>
      </c>
      <c r="K17" s="46">
        <v>0</v>
      </c>
      <c r="L17" s="47">
        <v>50</v>
      </c>
      <c r="M17" s="48">
        <v>0</v>
      </c>
      <c r="N17" s="47">
        <v>0</v>
      </c>
    </row>
    <row r="18" spans="1:14" x14ac:dyDescent="0.25">
      <c r="A18" s="19"/>
      <c r="B18" s="114"/>
      <c r="C18" s="114"/>
      <c r="D18" s="114"/>
      <c r="E18" s="114"/>
      <c r="F18" s="114"/>
      <c r="G18" s="114"/>
      <c r="H18" s="115"/>
      <c r="I18" s="18" t="s">
        <v>18</v>
      </c>
      <c r="J18" s="80">
        <f>J16+J17</f>
        <v>0</v>
      </c>
      <c r="K18" s="56">
        <f>K16+K17</f>
        <v>0</v>
      </c>
      <c r="L18" s="50">
        <f>L16+L17</f>
        <v>70</v>
      </c>
      <c r="M18" s="51">
        <f>M16+M17</f>
        <v>0</v>
      </c>
      <c r="N18" s="50">
        <f>N16+N17</f>
        <v>0</v>
      </c>
    </row>
    <row r="19" spans="1:14" ht="14.1" customHeight="1" x14ac:dyDescent="0.25">
      <c r="A19" s="13">
        <v>3</v>
      </c>
      <c r="B19" s="110" t="s">
        <v>36</v>
      </c>
      <c r="C19" s="110"/>
      <c r="D19" s="110"/>
      <c r="E19" s="110"/>
      <c r="F19" s="110"/>
      <c r="G19" s="110"/>
      <c r="H19" s="111"/>
      <c r="I19" s="14"/>
      <c r="J19" s="52"/>
      <c r="K19" s="53"/>
      <c r="L19" s="54"/>
      <c r="M19" s="54"/>
      <c r="N19" s="52"/>
    </row>
    <row r="20" spans="1:14" x14ac:dyDescent="0.25">
      <c r="A20" s="16"/>
      <c r="B20" s="112"/>
      <c r="C20" s="112"/>
      <c r="D20" s="112"/>
      <c r="E20" s="112"/>
      <c r="F20" s="112"/>
      <c r="G20" s="112"/>
      <c r="H20" s="113"/>
      <c r="I20" s="17" t="s">
        <v>26</v>
      </c>
      <c r="J20" s="48">
        <v>50</v>
      </c>
      <c r="K20" s="47">
        <v>0</v>
      </c>
      <c r="L20" s="47">
        <v>50</v>
      </c>
      <c r="M20" s="47">
        <v>0</v>
      </c>
      <c r="N20" s="48">
        <v>0</v>
      </c>
    </row>
    <row r="21" spans="1:14" x14ac:dyDescent="0.25">
      <c r="A21" s="16"/>
      <c r="B21" s="112"/>
      <c r="C21" s="112"/>
      <c r="D21" s="112"/>
      <c r="E21" s="112"/>
      <c r="F21" s="112"/>
      <c r="G21" s="112"/>
      <c r="H21" s="113"/>
      <c r="I21" s="17" t="s">
        <v>27</v>
      </c>
      <c r="J21" s="48">
        <v>100</v>
      </c>
      <c r="K21" s="47">
        <v>0</v>
      </c>
      <c r="L21" s="47">
        <v>100</v>
      </c>
      <c r="M21" s="47">
        <v>0</v>
      </c>
      <c r="N21" s="48">
        <v>0</v>
      </c>
    </row>
    <row r="22" spans="1:14" x14ac:dyDescent="0.25">
      <c r="A22" s="19"/>
      <c r="B22" s="114"/>
      <c r="C22" s="114"/>
      <c r="D22" s="114"/>
      <c r="E22" s="114"/>
      <c r="F22" s="114"/>
      <c r="G22" s="114"/>
      <c r="H22" s="115"/>
      <c r="I22" s="18" t="s">
        <v>18</v>
      </c>
      <c r="J22" s="79">
        <f>J20+J21</f>
        <v>150</v>
      </c>
      <c r="K22" s="56">
        <f>K20+K21</f>
        <v>0</v>
      </c>
      <c r="L22" s="50">
        <f>L20+L21</f>
        <v>150</v>
      </c>
      <c r="M22" s="50">
        <f>M20+M21</f>
        <v>0</v>
      </c>
      <c r="N22" s="57">
        <f>N20+N21</f>
        <v>0</v>
      </c>
    </row>
    <row r="23" spans="1:14" ht="14.1" customHeight="1" x14ac:dyDescent="0.25">
      <c r="A23" s="13">
        <v>4</v>
      </c>
      <c r="B23" s="110" t="s">
        <v>37</v>
      </c>
      <c r="C23" s="110"/>
      <c r="D23" s="110"/>
      <c r="E23" s="110"/>
      <c r="F23" s="110"/>
      <c r="G23" s="110"/>
      <c r="H23" s="111"/>
      <c r="I23" s="14"/>
      <c r="J23" s="52"/>
      <c r="K23" s="53"/>
      <c r="L23" s="55"/>
      <c r="M23" s="52"/>
      <c r="N23" s="52"/>
    </row>
    <row r="24" spans="1:14" x14ac:dyDescent="0.25">
      <c r="A24" s="16"/>
      <c r="B24" s="112"/>
      <c r="C24" s="112"/>
      <c r="D24" s="112"/>
      <c r="E24" s="112"/>
      <c r="F24" s="112"/>
      <c r="G24" s="112"/>
      <c r="H24" s="113"/>
      <c r="I24" s="17" t="s">
        <v>26</v>
      </c>
      <c r="J24" s="47">
        <v>100</v>
      </c>
      <c r="K24" s="46">
        <v>0</v>
      </c>
      <c r="L24" s="48">
        <v>0</v>
      </c>
      <c r="M24" s="47">
        <v>100</v>
      </c>
      <c r="N24" s="47">
        <v>0</v>
      </c>
    </row>
    <row r="25" spans="1:14" x14ac:dyDescent="0.25">
      <c r="A25" s="16"/>
      <c r="B25" s="112"/>
      <c r="C25" s="112"/>
      <c r="D25" s="112"/>
      <c r="E25" s="112"/>
      <c r="F25" s="112"/>
      <c r="G25" s="112"/>
      <c r="H25" s="113"/>
      <c r="I25" s="17" t="s">
        <v>27</v>
      </c>
      <c r="J25" s="47">
        <v>200</v>
      </c>
      <c r="K25" s="46">
        <v>0</v>
      </c>
      <c r="L25" s="48">
        <v>0</v>
      </c>
      <c r="M25" s="47">
        <v>200</v>
      </c>
      <c r="N25" s="47">
        <v>0</v>
      </c>
    </row>
    <row r="26" spans="1:14" x14ac:dyDescent="0.25">
      <c r="A26" s="19"/>
      <c r="B26" s="114"/>
      <c r="C26" s="114"/>
      <c r="D26" s="114"/>
      <c r="E26" s="114"/>
      <c r="F26" s="114"/>
      <c r="G26" s="114"/>
      <c r="H26" s="115"/>
      <c r="I26" s="18" t="s">
        <v>18</v>
      </c>
      <c r="J26" s="80">
        <f>J24+J25</f>
        <v>300</v>
      </c>
      <c r="K26" s="56">
        <f>K24+K25</f>
        <v>0</v>
      </c>
      <c r="L26" s="51">
        <f>L24+L25</f>
        <v>0</v>
      </c>
      <c r="M26" s="58">
        <f>M24+M25</f>
        <v>300</v>
      </c>
      <c r="N26" s="58">
        <f>N24+N25</f>
        <v>0</v>
      </c>
    </row>
    <row r="27" spans="1:14" ht="14.1" customHeight="1" x14ac:dyDescent="0.25">
      <c r="A27" s="13">
        <v>5</v>
      </c>
      <c r="B27" s="110" t="s">
        <v>38</v>
      </c>
      <c r="C27" s="110"/>
      <c r="D27" s="110"/>
      <c r="E27" s="110"/>
      <c r="F27" s="110"/>
      <c r="G27" s="110"/>
      <c r="H27" s="111"/>
      <c r="I27" s="14"/>
      <c r="J27" s="55"/>
      <c r="K27" s="53"/>
      <c r="L27" s="52"/>
      <c r="M27" s="54"/>
      <c r="N27" s="55"/>
    </row>
    <row r="28" spans="1:14" x14ac:dyDescent="0.25">
      <c r="A28" s="16"/>
      <c r="B28" s="112"/>
      <c r="C28" s="112"/>
      <c r="D28" s="112"/>
      <c r="E28" s="112"/>
      <c r="F28" s="112"/>
      <c r="G28" s="112"/>
      <c r="H28" s="113"/>
      <c r="I28" s="17" t="s">
        <v>26</v>
      </c>
      <c r="J28" s="59">
        <v>200</v>
      </c>
      <c r="K28" s="47">
        <v>0</v>
      </c>
      <c r="L28" s="47">
        <v>0</v>
      </c>
      <c r="M28" s="47">
        <v>0</v>
      </c>
      <c r="N28" s="59">
        <v>200</v>
      </c>
    </row>
    <row r="29" spans="1:14" x14ac:dyDescent="0.25">
      <c r="A29" s="16"/>
      <c r="B29" s="112"/>
      <c r="C29" s="112"/>
      <c r="D29" s="112"/>
      <c r="E29" s="112"/>
      <c r="F29" s="112"/>
      <c r="G29" s="112"/>
      <c r="H29" s="113"/>
      <c r="I29" s="17" t="s">
        <v>27</v>
      </c>
      <c r="J29" s="59">
        <v>300</v>
      </c>
      <c r="K29" s="47">
        <v>0</v>
      </c>
      <c r="L29" s="47">
        <v>0</v>
      </c>
      <c r="M29" s="47">
        <v>0</v>
      </c>
      <c r="N29" s="59">
        <v>300</v>
      </c>
    </row>
    <row r="30" spans="1:14" x14ac:dyDescent="0.25">
      <c r="A30" s="19"/>
      <c r="B30" s="114"/>
      <c r="C30" s="114"/>
      <c r="D30" s="114"/>
      <c r="E30" s="114"/>
      <c r="F30" s="114"/>
      <c r="G30" s="114"/>
      <c r="H30" s="115"/>
      <c r="I30" s="18" t="s">
        <v>18</v>
      </c>
      <c r="J30" s="79">
        <f>J28+J29</f>
        <v>500</v>
      </c>
      <c r="K30" s="56">
        <f>K28+K29</f>
        <v>0</v>
      </c>
      <c r="L30" s="58">
        <f>L28+L29</f>
        <v>0</v>
      </c>
      <c r="M30" s="50">
        <f>M28+M29</f>
        <v>0</v>
      </c>
      <c r="N30" s="60">
        <f>N28+N29</f>
        <v>500</v>
      </c>
    </row>
    <row r="31" spans="1:14" ht="14.1" customHeight="1" x14ac:dyDescent="0.25">
      <c r="A31" s="13">
        <v>6</v>
      </c>
      <c r="B31" s="110" t="s">
        <v>32</v>
      </c>
      <c r="C31" s="110"/>
      <c r="D31" s="110"/>
      <c r="E31" s="110"/>
      <c r="F31" s="110"/>
      <c r="G31" s="110"/>
      <c r="H31" s="111"/>
      <c r="I31" s="14"/>
      <c r="J31" s="53"/>
      <c r="K31" s="52"/>
      <c r="L31" s="52"/>
      <c r="M31" s="55"/>
      <c r="N31" s="52"/>
    </row>
    <row r="32" spans="1:14" x14ac:dyDescent="0.25">
      <c r="A32" s="16"/>
      <c r="B32" s="112"/>
      <c r="C32" s="112"/>
      <c r="D32" s="112"/>
      <c r="E32" s="112"/>
      <c r="F32" s="112"/>
      <c r="G32" s="112"/>
      <c r="H32" s="113"/>
      <c r="I32" s="17" t="s">
        <v>26</v>
      </c>
      <c r="J32" s="46">
        <v>275</v>
      </c>
      <c r="K32" s="47">
        <v>0</v>
      </c>
      <c r="L32" s="47">
        <v>0</v>
      </c>
      <c r="M32" s="46">
        <v>275</v>
      </c>
      <c r="N32" s="47">
        <v>0</v>
      </c>
    </row>
    <row r="33" spans="1:14" x14ac:dyDescent="0.25">
      <c r="A33" s="16"/>
      <c r="B33" s="112"/>
      <c r="C33" s="112"/>
      <c r="D33" s="112"/>
      <c r="E33" s="112"/>
      <c r="F33" s="112"/>
      <c r="G33" s="112"/>
      <c r="H33" s="113"/>
      <c r="I33" s="17" t="s">
        <v>27</v>
      </c>
      <c r="J33" s="46">
        <v>350</v>
      </c>
      <c r="K33" s="47">
        <v>0</v>
      </c>
      <c r="L33" s="47">
        <v>0</v>
      </c>
      <c r="M33" s="46">
        <v>350</v>
      </c>
      <c r="N33" s="47">
        <v>0</v>
      </c>
    </row>
    <row r="34" spans="1:14" x14ac:dyDescent="0.25">
      <c r="A34" s="19"/>
      <c r="B34" s="114"/>
      <c r="C34" s="114"/>
      <c r="D34" s="114"/>
      <c r="E34" s="114"/>
      <c r="F34" s="114"/>
      <c r="G34" s="114"/>
      <c r="H34" s="115"/>
      <c r="I34" s="18" t="s">
        <v>18</v>
      </c>
      <c r="J34" s="78">
        <f>J32+J33</f>
        <v>625</v>
      </c>
      <c r="K34" s="61">
        <f>K32+K33</f>
        <v>0</v>
      </c>
      <c r="L34" s="58">
        <f>L32+L33</f>
        <v>0</v>
      </c>
      <c r="M34" s="62">
        <f>M32+M33</f>
        <v>625</v>
      </c>
      <c r="N34" s="58">
        <f>N32+N33</f>
        <v>0</v>
      </c>
    </row>
    <row r="35" spans="1:14" ht="14.1" customHeight="1" x14ac:dyDescent="0.25">
      <c r="A35" s="13">
        <v>7</v>
      </c>
      <c r="B35" s="116" t="s">
        <v>39</v>
      </c>
      <c r="C35" s="116"/>
      <c r="D35" s="116"/>
      <c r="E35" s="116"/>
      <c r="F35" s="116"/>
      <c r="G35" s="116"/>
      <c r="H35" s="117"/>
      <c r="I35" s="14"/>
      <c r="J35" s="52"/>
      <c r="K35" s="52"/>
      <c r="L35" s="53"/>
      <c r="M35" s="52"/>
      <c r="N35" s="52"/>
    </row>
    <row r="36" spans="1:14" x14ac:dyDescent="0.25">
      <c r="A36" s="16"/>
      <c r="B36" s="118"/>
      <c r="C36" s="118"/>
      <c r="D36" s="118"/>
      <c r="E36" s="118"/>
      <c r="F36" s="118"/>
      <c r="G36" s="118"/>
      <c r="H36" s="119"/>
      <c r="I36" s="17" t="s">
        <v>26</v>
      </c>
      <c r="J36" s="47">
        <v>0</v>
      </c>
      <c r="K36" s="59">
        <v>4000</v>
      </c>
      <c r="L36" s="46">
        <v>0</v>
      </c>
      <c r="M36" s="47">
        <v>4000</v>
      </c>
      <c r="N36" s="47">
        <v>0</v>
      </c>
    </row>
    <row r="37" spans="1:14" x14ac:dyDescent="0.25">
      <c r="A37" s="16"/>
      <c r="B37" s="118"/>
      <c r="C37" s="118"/>
      <c r="D37" s="118"/>
      <c r="E37" s="118"/>
      <c r="F37" s="118"/>
      <c r="G37" s="118"/>
      <c r="H37" s="119"/>
      <c r="I37" s="17" t="s">
        <v>27</v>
      </c>
      <c r="J37" s="47">
        <v>0</v>
      </c>
      <c r="K37" s="59">
        <v>4000</v>
      </c>
      <c r="L37" s="46">
        <v>0</v>
      </c>
      <c r="M37" s="47">
        <v>4000</v>
      </c>
      <c r="N37" s="47">
        <v>0</v>
      </c>
    </row>
    <row r="38" spans="1:14" x14ac:dyDescent="0.25">
      <c r="A38" s="19"/>
      <c r="B38" s="120"/>
      <c r="C38" s="120"/>
      <c r="D38" s="120"/>
      <c r="E38" s="120"/>
      <c r="F38" s="120"/>
      <c r="G38" s="120"/>
      <c r="H38" s="121"/>
      <c r="I38" s="18" t="s">
        <v>18</v>
      </c>
      <c r="J38" s="81">
        <f>J36+J37</f>
        <v>0</v>
      </c>
      <c r="K38" s="79">
        <f>K36+K37</f>
        <v>8000</v>
      </c>
      <c r="L38" s="62">
        <f>L36+L37</f>
        <v>0</v>
      </c>
      <c r="M38" s="58">
        <f>M36+M37</f>
        <v>8000</v>
      </c>
      <c r="N38" s="58">
        <f>N36+N37</f>
        <v>0</v>
      </c>
    </row>
    <row r="39" spans="1:14" ht="14.1" customHeight="1" x14ac:dyDescent="0.25">
      <c r="A39" s="13">
        <v>8</v>
      </c>
      <c r="B39" s="116" t="s">
        <v>40</v>
      </c>
      <c r="C39" s="116"/>
      <c r="D39" s="116"/>
      <c r="E39" s="116"/>
      <c r="F39" s="116"/>
      <c r="G39" s="116"/>
      <c r="H39" s="117"/>
      <c r="I39" s="14"/>
      <c r="J39" s="63"/>
      <c r="K39" s="63"/>
      <c r="L39" s="63"/>
      <c r="M39" s="63"/>
      <c r="N39" s="63"/>
    </row>
    <row r="40" spans="1:14" x14ac:dyDescent="0.25">
      <c r="A40" s="16"/>
      <c r="B40" s="118"/>
      <c r="C40" s="118"/>
      <c r="D40" s="118"/>
      <c r="E40" s="118"/>
      <c r="F40" s="118"/>
      <c r="G40" s="118"/>
      <c r="H40" s="119"/>
      <c r="I40" s="17" t="s">
        <v>26</v>
      </c>
      <c r="J40" s="59">
        <v>0</v>
      </c>
      <c r="K40" s="47">
        <v>1000</v>
      </c>
      <c r="L40" s="59">
        <v>1000</v>
      </c>
      <c r="M40" s="47">
        <v>0</v>
      </c>
      <c r="N40" s="47">
        <v>0</v>
      </c>
    </row>
    <row r="41" spans="1:14" x14ac:dyDescent="0.25">
      <c r="A41" s="16"/>
      <c r="B41" s="118"/>
      <c r="C41" s="118"/>
      <c r="D41" s="118"/>
      <c r="E41" s="118"/>
      <c r="F41" s="118"/>
      <c r="G41" s="118"/>
      <c r="H41" s="119"/>
      <c r="I41" s="17" t="s">
        <v>27</v>
      </c>
      <c r="J41" s="59">
        <v>0</v>
      </c>
      <c r="K41" s="47">
        <v>1000</v>
      </c>
      <c r="L41" s="59"/>
      <c r="M41" s="47">
        <v>0</v>
      </c>
      <c r="N41" s="47">
        <v>0</v>
      </c>
    </row>
    <row r="42" spans="1:14" x14ac:dyDescent="0.25">
      <c r="A42" s="19"/>
      <c r="B42" s="120"/>
      <c r="C42" s="120"/>
      <c r="D42" s="120"/>
      <c r="E42" s="120"/>
      <c r="F42" s="120"/>
      <c r="G42" s="120"/>
      <c r="H42" s="121"/>
      <c r="I42" s="18" t="s">
        <v>18</v>
      </c>
      <c r="J42" s="79">
        <f>J40+J41</f>
        <v>0</v>
      </c>
      <c r="K42" s="81">
        <f>K40+K41</f>
        <v>2000</v>
      </c>
      <c r="L42" s="57">
        <f>L40+L41</f>
        <v>1000</v>
      </c>
      <c r="M42" s="58">
        <f>M40+M41</f>
        <v>0</v>
      </c>
      <c r="N42" s="58">
        <f>N40+N41</f>
        <v>0</v>
      </c>
    </row>
    <row r="43" spans="1:14" ht="14.1" customHeight="1" x14ac:dyDescent="0.25">
      <c r="A43" s="13">
        <v>9</v>
      </c>
      <c r="B43" s="116" t="s">
        <v>41</v>
      </c>
      <c r="C43" s="116"/>
      <c r="D43" s="116"/>
      <c r="E43" s="116"/>
      <c r="F43" s="116"/>
      <c r="G43" s="116"/>
      <c r="H43" s="117"/>
      <c r="I43" s="14"/>
      <c r="J43" s="63"/>
      <c r="K43" s="64"/>
      <c r="L43" s="63"/>
      <c r="M43" s="65"/>
      <c r="N43" s="63"/>
    </row>
    <row r="44" spans="1:14" x14ac:dyDescent="0.25">
      <c r="A44" s="16"/>
      <c r="B44" s="118"/>
      <c r="C44" s="118"/>
      <c r="D44" s="118"/>
      <c r="E44" s="118"/>
      <c r="F44" s="118"/>
      <c r="G44" s="118"/>
      <c r="H44" s="119"/>
      <c r="I44" s="17" t="s">
        <v>26</v>
      </c>
      <c r="J44" s="47">
        <v>0</v>
      </c>
      <c r="K44" s="46">
        <v>5000</v>
      </c>
      <c r="L44" s="47">
        <v>0</v>
      </c>
      <c r="M44" s="46">
        <v>5000</v>
      </c>
      <c r="N44" s="47">
        <v>0</v>
      </c>
    </row>
    <row r="45" spans="1:14" x14ac:dyDescent="0.25">
      <c r="A45" s="16"/>
      <c r="B45" s="118"/>
      <c r="C45" s="118"/>
      <c r="D45" s="118"/>
      <c r="E45" s="118"/>
      <c r="F45" s="118"/>
      <c r="G45" s="118"/>
      <c r="H45" s="119"/>
      <c r="I45" s="17" t="s">
        <v>27</v>
      </c>
      <c r="J45" s="47">
        <v>0</v>
      </c>
      <c r="K45" s="46">
        <v>5000</v>
      </c>
      <c r="L45" s="47">
        <v>0</v>
      </c>
      <c r="M45" s="46">
        <v>5000</v>
      </c>
      <c r="N45" s="47">
        <v>0</v>
      </c>
    </row>
    <row r="46" spans="1:14" x14ac:dyDescent="0.25">
      <c r="A46" s="19"/>
      <c r="B46" s="120"/>
      <c r="C46" s="120"/>
      <c r="D46" s="120"/>
      <c r="E46" s="120"/>
      <c r="F46" s="120"/>
      <c r="G46" s="120"/>
      <c r="H46" s="121"/>
      <c r="I46" s="18" t="s">
        <v>18</v>
      </c>
      <c r="J46" s="81">
        <f>J44+J45</f>
        <v>0</v>
      </c>
      <c r="K46" s="78">
        <f>K44+K45</f>
        <v>10000</v>
      </c>
      <c r="L46" s="58">
        <f>L44+L45</f>
        <v>0</v>
      </c>
      <c r="M46" s="62">
        <f>M44+M45</f>
        <v>10000</v>
      </c>
      <c r="N46" s="58">
        <f>N44+N45</f>
        <v>0</v>
      </c>
    </row>
    <row r="47" spans="1:14" ht="14.1" customHeight="1" x14ac:dyDescent="0.25">
      <c r="A47" s="13">
        <v>10</v>
      </c>
      <c r="B47" s="116" t="s">
        <v>42</v>
      </c>
      <c r="C47" s="116"/>
      <c r="D47" s="116"/>
      <c r="E47" s="116"/>
      <c r="F47" s="116"/>
      <c r="G47" s="116"/>
      <c r="H47" s="117"/>
      <c r="I47" s="14"/>
      <c r="J47" s="63"/>
      <c r="K47" s="63"/>
      <c r="L47" s="63"/>
      <c r="M47" s="63"/>
      <c r="N47" s="63"/>
    </row>
    <row r="48" spans="1:14" x14ac:dyDescent="0.25">
      <c r="A48" s="16"/>
      <c r="B48" s="118"/>
      <c r="C48" s="118"/>
      <c r="D48" s="118"/>
      <c r="E48" s="118"/>
      <c r="F48" s="118"/>
      <c r="G48" s="118"/>
      <c r="H48" s="119"/>
      <c r="I48" s="17" t="s">
        <v>26</v>
      </c>
      <c r="J48" s="47">
        <v>0</v>
      </c>
      <c r="K48" s="47">
        <v>2500</v>
      </c>
      <c r="L48" s="47">
        <v>0</v>
      </c>
      <c r="M48" s="47">
        <v>0</v>
      </c>
      <c r="N48" s="47"/>
    </row>
    <row r="49" spans="1:16" x14ac:dyDescent="0.25">
      <c r="A49" s="16"/>
      <c r="B49" s="118"/>
      <c r="C49" s="118"/>
      <c r="D49" s="118"/>
      <c r="E49" s="118"/>
      <c r="F49" s="118"/>
      <c r="G49" s="118"/>
      <c r="H49" s="119"/>
      <c r="I49" s="17" t="s">
        <v>27</v>
      </c>
      <c r="J49" s="47">
        <v>0</v>
      </c>
      <c r="K49" s="47">
        <v>2500</v>
      </c>
      <c r="L49" s="47">
        <v>0</v>
      </c>
      <c r="M49" s="47">
        <v>0</v>
      </c>
      <c r="N49" s="47">
        <v>2500</v>
      </c>
    </row>
    <row r="50" spans="1:16" x14ac:dyDescent="0.25">
      <c r="A50" s="19"/>
      <c r="B50" s="120"/>
      <c r="C50" s="120"/>
      <c r="D50" s="120"/>
      <c r="E50" s="120"/>
      <c r="F50" s="120"/>
      <c r="G50" s="120"/>
      <c r="H50" s="121"/>
      <c r="I50" s="18" t="s">
        <v>18</v>
      </c>
      <c r="J50" s="81">
        <f>J48+J49</f>
        <v>0</v>
      </c>
      <c r="K50" s="81">
        <f>K48+K49</f>
        <v>5000</v>
      </c>
      <c r="L50" s="58">
        <f>L48+L49</f>
        <v>0</v>
      </c>
      <c r="M50" s="58">
        <f>M48+M49</f>
        <v>0</v>
      </c>
      <c r="N50" s="58">
        <f>N48+N49</f>
        <v>2500</v>
      </c>
      <c r="P50" s="22"/>
    </row>
    <row r="51" spans="1:16" x14ac:dyDescent="0.25">
      <c r="A51" s="13"/>
      <c r="B51" s="102"/>
      <c r="C51" s="102"/>
      <c r="D51" s="102"/>
      <c r="E51" s="102"/>
      <c r="F51" s="102"/>
      <c r="G51" s="102"/>
      <c r="H51" s="103"/>
      <c r="I51" s="13"/>
      <c r="J51" s="53"/>
      <c r="K51" s="55"/>
      <c r="L51" s="55"/>
      <c r="M51" s="55"/>
      <c r="N51" s="55"/>
      <c r="O51" s="24"/>
    </row>
    <row r="52" spans="1:16" x14ac:dyDescent="0.25">
      <c r="A52" s="16"/>
      <c r="B52" s="104"/>
      <c r="C52" s="104"/>
      <c r="D52" s="104"/>
      <c r="E52" s="104"/>
      <c r="F52" s="104"/>
      <c r="G52" s="104"/>
      <c r="H52" s="105"/>
      <c r="I52" s="17" t="s">
        <v>26</v>
      </c>
      <c r="J52" s="66">
        <f>J12+J16+J20+J24+J28+J32+J36+J40+J44+J48</f>
        <v>625</v>
      </c>
      <c r="K52" s="67">
        <v>0</v>
      </c>
      <c r="L52" s="67"/>
      <c r="M52" s="67"/>
      <c r="N52" s="67"/>
    </row>
    <row r="53" spans="1:16" x14ac:dyDescent="0.25">
      <c r="A53" s="16"/>
      <c r="B53" s="104" t="s">
        <v>28</v>
      </c>
      <c r="C53" s="104"/>
      <c r="D53" s="104"/>
      <c r="E53" s="104"/>
      <c r="F53" s="104"/>
      <c r="G53" s="104"/>
      <c r="H53" s="105"/>
      <c r="I53" s="17" t="s">
        <v>27</v>
      </c>
      <c r="J53" s="66">
        <f>J13+J17+J21+J25+J29+J33+J37+J41+J45+J49</f>
        <v>950</v>
      </c>
      <c r="K53" s="67">
        <v>0</v>
      </c>
      <c r="L53" s="67"/>
      <c r="M53" s="67"/>
      <c r="N53" s="67"/>
    </row>
    <row r="54" spans="1:16" x14ac:dyDescent="0.25">
      <c r="A54" s="19"/>
      <c r="B54" s="106"/>
      <c r="C54" s="106"/>
      <c r="D54" s="106"/>
      <c r="E54" s="106"/>
      <c r="F54" s="106"/>
      <c r="G54" s="106"/>
      <c r="H54" s="107"/>
      <c r="I54" s="18" t="s">
        <v>18</v>
      </c>
      <c r="J54" s="68">
        <f>J52+J53</f>
        <v>1575</v>
      </c>
      <c r="K54" s="69">
        <v>0</v>
      </c>
      <c r="L54" s="69"/>
      <c r="M54" s="69"/>
      <c r="N54" s="69"/>
    </row>
    <row r="55" spans="1:16" x14ac:dyDescent="0.25">
      <c r="A55" s="13"/>
      <c r="B55" s="108"/>
      <c r="C55" s="108"/>
      <c r="D55" s="108"/>
      <c r="E55" s="108"/>
      <c r="F55" s="108"/>
      <c r="G55" s="108"/>
      <c r="H55" s="109"/>
      <c r="I55" s="13"/>
      <c r="J55" s="52"/>
      <c r="K55" s="53"/>
      <c r="L55" s="55"/>
      <c r="M55" s="55"/>
      <c r="N55" s="55"/>
    </row>
    <row r="56" spans="1:16" x14ac:dyDescent="0.25">
      <c r="A56" s="16"/>
      <c r="B56" s="96" t="s">
        <v>29</v>
      </c>
      <c r="C56" s="96"/>
      <c r="D56" s="96"/>
      <c r="E56" s="96"/>
      <c r="F56" s="96"/>
      <c r="G56" s="96"/>
      <c r="H56" s="97"/>
      <c r="I56" s="17" t="s">
        <v>26</v>
      </c>
      <c r="J56" s="70">
        <v>0</v>
      </c>
      <c r="K56" s="66">
        <f>K12+K16+K20+K24+K28+K32+K36+K40+K44+K48</f>
        <v>12500</v>
      </c>
      <c r="L56" s="67"/>
      <c r="M56" s="67"/>
      <c r="N56" s="67"/>
    </row>
    <row r="57" spans="1:16" x14ac:dyDescent="0.25">
      <c r="A57" s="16"/>
      <c r="B57" s="96"/>
      <c r="C57" s="96"/>
      <c r="D57" s="96"/>
      <c r="E57" s="96"/>
      <c r="F57" s="96"/>
      <c r="G57" s="96"/>
      <c r="H57" s="97"/>
      <c r="I57" s="17" t="s">
        <v>27</v>
      </c>
      <c r="J57" s="70">
        <v>0</v>
      </c>
      <c r="K57" s="66">
        <f>K13+K17+K21+K25+K29+K33+K37+K41+K45+K49</f>
        <v>12500</v>
      </c>
      <c r="L57" s="67"/>
      <c r="M57" s="67"/>
      <c r="N57" s="67"/>
    </row>
    <row r="58" spans="1:16" x14ac:dyDescent="0.25">
      <c r="A58" s="19"/>
      <c r="B58" s="98"/>
      <c r="C58" s="98"/>
      <c r="D58" s="98"/>
      <c r="E58" s="98"/>
      <c r="F58" s="98"/>
      <c r="G58" s="98"/>
      <c r="H58" s="99"/>
      <c r="I58" s="18" t="s">
        <v>18</v>
      </c>
      <c r="J58" s="71"/>
      <c r="K58" s="68">
        <f>K56+K57</f>
        <v>25000</v>
      </c>
      <c r="L58" s="71"/>
      <c r="M58" s="71"/>
      <c r="N58" s="71"/>
    </row>
    <row r="59" spans="1:16" x14ac:dyDescent="0.25">
      <c r="A59" s="13" t="s">
        <v>18</v>
      </c>
      <c r="B59" s="100"/>
      <c r="C59" s="100"/>
      <c r="D59" s="100"/>
      <c r="E59" s="100"/>
      <c r="F59" s="100"/>
      <c r="G59" s="100"/>
      <c r="H59" s="101"/>
      <c r="I59" s="13"/>
      <c r="J59" s="72"/>
      <c r="K59" s="53"/>
      <c r="L59" s="55"/>
      <c r="M59" s="55"/>
      <c r="N59" s="55"/>
    </row>
    <row r="60" spans="1:16" x14ac:dyDescent="0.25">
      <c r="A60" s="16"/>
      <c r="B60" s="91"/>
      <c r="C60" s="91"/>
      <c r="D60" s="91"/>
      <c r="E60" s="91"/>
      <c r="F60" s="91"/>
      <c r="G60" s="91"/>
      <c r="H60" s="92"/>
      <c r="I60" s="17"/>
      <c r="J60" s="73"/>
      <c r="K60" s="66"/>
      <c r="L60" s="74" t="s">
        <v>20</v>
      </c>
      <c r="M60" s="74" t="s">
        <v>23</v>
      </c>
      <c r="N60" s="74" t="s">
        <v>21</v>
      </c>
    </row>
    <row r="61" spans="1:16" x14ac:dyDescent="0.25">
      <c r="A61" s="16"/>
      <c r="B61" s="91"/>
      <c r="C61" s="91"/>
      <c r="D61" s="91"/>
      <c r="E61" s="91"/>
      <c r="F61" s="91"/>
      <c r="G61" s="91"/>
      <c r="H61" s="92"/>
      <c r="I61" s="17"/>
      <c r="J61" s="73"/>
      <c r="K61" s="66"/>
      <c r="L61" s="74"/>
      <c r="M61" s="74"/>
      <c r="N61" s="74"/>
    </row>
    <row r="62" spans="1:16" ht="15.75" thickBot="1" x14ac:dyDescent="0.3">
      <c r="A62" s="19"/>
      <c r="B62" s="93"/>
      <c r="C62" s="93"/>
      <c r="D62" s="93"/>
      <c r="E62" s="93"/>
      <c r="F62" s="93"/>
      <c r="G62" s="93"/>
      <c r="H62" s="94"/>
      <c r="I62" s="18"/>
      <c r="J62" s="75"/>
      <c r="K62" s="62"/>
      <c r="L62" s="60"/>
      <c r="M62" s="60"/>
      <c r="N62" s="60"/>
    </row>
    <row r="63" spans="1:16" ht="15.75" thickBot="1" x14ac:dyDescent="0.3">
      <c r="A63" s="31"/>
      <c r="B63" s="31"/>
      <c r="C63" s="31"/>
      <c r="D63" s="31"/>
      <c r="E63" s="31"/>
      <c r="F63" s="31"/>
      <c r="G63" s="31"/>
      <c r="H63" s="31"/>
      <c r="I63" s="33"/>
      <c r="J63" s="73"/>
      <c r="K63" s="76" t="s">
        <v>33</v>
      </c>
      <c r="L63" s="77">
        <f>L14+L18+L22+L26+L30+L34+L38+L42+L46+L50</f>
        <v>1220</v>
      </c>
      <c r="M63" s="77">
        <f>M14+M18+M22+M26+M30+M34+M38+M42+M46+M50</f>
        <v>18925</v>
      </c>
      <c r="N63" s="77">
        <f>N14+N18+N22+N26+N30+N34+N38+N42+N46+N50</f>
        <v>3350</v>
      </c>
    </row>
    <row r="64" spans="1:16" x14ac:dyDescent="0.25">
      <c r="A64" s="31"/>
      <c r="B64" s="21"/>
      <c r="C64" s="21"/>
      <c r="D64" s="21"/>
      <c r="E64" s="21"/>
      <c r="F64" s="95"/>
      <c r="G64" s="95"/>
      <c r="H64" s="95"/>
      <c r="I64" s="95"/>
      <c r="J64" s="33"/>
      <c r="K64" s="3"/>
      <c r="L64" s="23"/>
    </row>
    <row r="65" spans="1:1" x14ac:dyDescent="0.25">
      <c r="A65" s="31"/>
    </row>
    <row r="66" spans="1:1" x14ac:dyDescent="0.25">
      <c r="A66" s="21"/>
    </row>
  </sheetData>
  <sheetProtection sheet="1" objects="1" scenarios="1"/>
  <mergeCells count="35">
    <mergeCell ref="B60:H60"/>
    <mergeCell ref="B61:H61"/>
    <mergeCell ref="B62:H62"/>
    <mergeCell ref="F64:I64"/>
    <mergeCell ref="B54:H54"/>
    <mergeCell ref="B55:H55"/>
    <mergeCell ref="B56:H56"/>
    <mergeCell ref="B57:H57"/>
    <mergeCell ref="B58:H58"/>
    <mergeCell ref="B59:H59"/>
    <mergeCell ref="B53:H53"/>
    <mergeCell ref="B15:H18"/>
    <mergeCell ref="B19:H22"/>
    <mergeCell ref="B23:H26"/>
    <mergeCell ref="B27:H30"/>
    <mergeCell ref="B31:H34"/>
    <mergeCell ref="B35:H38"/>
    <mergeCell ref="B39:H42"/>
    <mergeCell ref="B43:H46"/>
    <mergeCell ref="B47:H50"/>
    <mergeCell ref="B51:H51"/>
    <mergeCell ref="B52:H52"/>
    <mergeCell ref="B11:H14"/>
    <mergeCell ref="A1:N1"/>
    <mergeCell ref="A2:N2"/>
    <mergeCell ref="A3:B3"/>
    <mergeCell ref="C3:H3"/>
    <mergeCell ref="A4:B4"/>
    <mergeCell ref="D4:E4"/>
    <mergeCell ref="F4:H4"/>
    <mergeCell ref="A5:B5"/>
    <mergeCell ref="C5:D5"/>
    <mergeCell ref="L5:N5"/>
    <mergeCell ref="B9:D9"/>
    <mergeCell ref="L9:N9"/>
  </mergeCells>
  <conditionalFormatting sqref="K14 K18 K22 K26 K30 K34 K38 K42 K46 K50">
    <cfRule type="cellIs" dxfId="16" priority="2" operator="greaterThan">
      <formula>0</formula>
    </cfRule>
  </conditionalFormatting>
  <conditionalFormatting sqref="J38 J34 J30 J26 J22 J18 J14 J42 J46 J50">
    <cfRule type="cellIs" dxfId="15" priority="1" operator="greaterThan">
      <formula>0</formula>
    </cfRule>
  </conditionalFormatting>
  <pageMargins left="0.7" right="0.7" top="0.75" bottom="0.75" header="0.3" footer="0.3"/>
  <pageSetup paperSize="5" scale="7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J8" sqref="J8"/>
    </sheetView>
  </sheetViews>
  <sheetFormatPr defaultColWidth="8.85546875" defaultRowHeight="15" x14ac:dyDescent="0.25"/>
  <cols>
    <col min="2" max="2" width="17" customWidth="1"/>
    <col min="4" max="4" width="14.85546875" customWidth="1"/>
    <col min="5" max="5" width="13.28515625" customWidth="1"/>
    <col min="6" max="6" width="13.42578125" customWidth="1"/>
    <col min="7" max="7" width="11.5703125" bestFit="1" customWidth="1"/>
    <col min="8" max="8" width="17.140625" customWidth="1"/>
  </cols>
  <sheetData>
    <row r="1" spans="2:8" s="89" customFormat="1" x14ac:dyDescent="0.25"/>
    <row r="3" spans="2:8" x14ac:dyDescent="0.25">
      <c r="B3" s="84" t="s">
        <v>54</v>
      </c>
      <c r="C3" s="84" t="s">
        <v>53</v>
      </c>
      <c r="D3" s="84" t="s">
        <v>24</v>
      </c>
      <c r="E3" s="84" t="s">
        <v>22</v>
      </c>
      <c r="F3" s="84" t="s">
        <v>23</v>
      </c>
      <c r="G3" s="84" t="s">
        <v>21</v>
      </c>
      <c r="H3" s="45" t="s">
        <v>18</v>
      </c>
    </row>
    <row r="4" spans="2:8" x14ac:dyDescent="0.25">
      <c r="B4" s="84" t="s">
        <v>43</v>
      </c>
      <c r="C4" s="84">
        <f>'Unit 1'!$C$4</f>
        <v>1</v>
      </c>
      <c r="D4" s="85">
        <f>'Unit 1'!$H$7</f>
        <v>106</v>
      </c>
      <c r="E4" s="86">
        <f>'Unit 1'!$L$63</f>
        <v>2220</v>
      </c>
      <c r="F4" s="86">
        <f>'Unit 1'!$M$63</f>
        <v>18925</v>
      </c>
      <c r="G4" s="86">
        <f>'Unit 1'!$N$63</f>
        <v>5850</v>
      </c>
      <c r="H4" s="90">
        <f>SUM(Table1[[#This Row],[Year 1 ]:[Year 3]])</f>
        <v>26995</v>
      </c>
    </row>
    <row r="5" spans="2:8" x14ac:dyDescent="0.25">
      <c r="B5" s="84" t="s">
        <v>44</v>
      </c>
      <c r="C5" s="84">
        <f>'Unit 2'!$C$4</f>
        <v>1</v>
      </c>
      <c r="D5" s="87">
        <f>'Unit 2'!$H$7</f>
        <v>107</v>
      </c>
      <c r="E5" s="86">
        <f>'Unit 2'!$L$63</f>
        <v>2220</v>
      </c>
      <c r="F5" s="86">
        <f>'Unit 2'!$M$63</f>
        <v>18925</v>
      </c>
      <c r="G5" s="86">
        <f>'Unit 2'!$N$63</f>
        <v>5850</v>
      </c>
      <c r="H5" s="90">
        <f>SUM(Table1[[#This Row],[Year 1 ]:[Year 3]])</f>
        <v>26995</v>
      </c>
    </row>
    <row r="6" spans="2:8" x14ac:dyDescent="0.25">
      <c r="B6" s="84" t="s">
        <v>45</v>
      </c>
      <c r="C6" s="84">
        <f>'Unit 3'!$C$4</f>
        <v>1</v>
      </c>
      <c r="D6" s="87">
        <f>'Unit 3'!$H$7</f>
        <v>109</v>
      </c>
      <c r="E6" s="86">
        <f>'Unit 3'!$L$63</f>
        <v>2220</v>
      </c>
      <c r="F6" s="86">
        <f>'Unit 3'!$M$63</f>
        <v>18925</v>
      </c>
      <c r="G6" s="86">
        <f>'Unit 3'!$N$63</f>
        <v>5850</v>
      </c>
      <c r="H6" s="90">
        <f>SUM(Table1[[#This Row],[Year 1 ]:[Year 3]])</f>
        <v>26995</v>
      </c>
    </row>
    <row r="7" spans="2:8" x14ac:dyDescent="0.25">
      <c r="B7" s="84" t="s">
        <v>46</v>
      </c>
      <c r="C7" s="84">
        <f>'Unit 4'!$C$4</f>
        <v>1</v>
      </c>
      <c r="D7" s="87">
        <f>'Unit 4'!$H$7</f>
        <v>110</v>
      </c>
      <c r="E7" s="86">
        <f>'Unit 4'!$L$63</f>
        <v>2220</v>
      </c>
      <c r="F7" s="86">
        <f>'Unit 4'!$M$63</f>
        <v>18925</v>
      </c>
      <c r="G7" s="86">
        <f>'Unit 4'!$N$63</f>
        <v>5850</v>
      </c>
      <c r="H7" s="90">
        <f>SUM(Table1[[#This Row],[Year 1 ]:[Year 3]])</f>
        <v>26995</v>
      </c>
    </row>
    <row r="8" spans="2:8" x14ac:dyDescent="0.25">
      <c r="B8" s="84" t="s">
        <v>47</v>
      </c>
      <c r="C8" s="84">
        <f>'Unit 5'!$C$4</f>
        <v>1</v>
      </c>
      <c r="D8" s="87">
        <f>'Unit 5'!$H$7</f>
        <v>111</v>
      </c>
      <c r="E8" s="86">
        <f>'Unit 5'!$L$63</f>
        <v>2220</v>
      </c>
      <c r="F8" s="86">
        <f>'Unit 5'!$M$63</f>
        <v>0</v>
      </c>
      <c r="G8" s="86">
        <f>'Unit 5'!$N$63</f>
        <v>5850</v>
      </c>
      <c r="H8" s="90">
        <f>SUM(Table1[[#This Row],[Year 1 ]:[Year 3]])</f>
        <v>8070</v>
      </c>
    </row>
    <row r="9" spans="2:8" x14ac:dyDescent="0.25">
      <c r="B9" s="84" t="s">
        <v>48</v>
      </c>
      <c r="C9" s="84">
        <f>'Unit 6'!$C$4</f>
        <v>1</v>
      </c>
      <c r="D9" s="87">
        <f>'Unit 6'!$H$7</f>
        <v>134</v>
      </c>
      <c r="E9" s="86">
        <f>'Unit 6'!$L$63</f>
        <v>2220</v>
      </c>
      <c r="F9" s="86">
        <f>'Unit 6'!$M$63</f>
        <v>9725</v>
      </c>
      <c r="G9" s="86">
        <f>'Unit 6'!$N$63</f>
        <v>5850</v>
      </c>
      <c r="H9" s="90">
        <f>SUM(Table1[[#This Row],[Year 1 ]:[Year 3]])</f>
        <v>17795</v>
      </c>
    </row>
    <row r="10" spans="2:8" x14ac:dyDescent="0.25">
      <c r="B10" s="84" t="s">
        <v>49</v>
      </c>
      <c r="C10" s="84">
        <f>'Unit 7'!$C$4</f>
        <v>1</v>
      </c>
      <c r="D10" s="87">
        <f>'Unit 7'!$H$7</f>
        <v>105</v>
      </c>
      <c r="E10" s="86">
        <f>'Unit 7'!$L$63</f>
        <v>2220</v>
      </c>
      <c r="F10" s="86">
        <f>'Unit 7'!$M$63</f>
        <v>18375</v>
      </c>
      <c r="G10" s="86">
        <f>'Unit 7'!$N$63</f>
        <v>5850</v>
      </c>
      <c r="H10" s="90">
        <f>SUM(Table1[[#This Row],[Year 1 ]:[Year 3]])</f>
        <v>26445</v>
      </c>
    </row>
    <row r="11" spans="2:8" x14ac:dyDescent="0.25">
      <c r="B11" s="84" t="s">
        <v>50</v>
      </c>
      <c r="C11" s="84">
        <f>'Unit 8'!$C$4</f>
        <v>1</v>
      </c>
      <c r="D11" s="87">
        <f>'Unit 8'!$H$7</f>
        <v>105</v>
      </c>
      <c r="E11" s="86">
        <f>'Unit 8'!$L$63</f>
        <v>2220</v>
      </c>
      <c r="F11" s="86">
        <f>'Unit 8'!$M$63</f>
        <v>18925</v>
      </c>
      <c r="G11" s="86">
        <f>'Unit 8'!$N$63</f>
        <v>5850</v>
      </c>
      <c r="H11" s="90">
        <f>SUM(Table1[[#This Row],[Year 1 ]:[Year 3]])</f>
        <v>26995</v>
      </c>
    </row>
    <row r="12" spans="2:8" x14ac:dyDescent="0.25">
      <c r="B12" s="84" t="s">
        <v>51</v>
      </c>
      <c r="C12" s="84">
        <f>'Unit 9'!$C$4</f>
        <v>1</v>
      </c>
      <c r="D12" s="87">
        <f>'Unit 9'!$H$7</f>
        <v>105</v>
      </c>
      <c r="E12" s="86">
        <f>'Unit 9'!$L$63</f>
        <v>1220</v>
      </c>
      <c r="F12" s="86">
        <f>'Unit 9'!$M$63</f>
        <v>18925</v>
      </c>
      <c r="G12" s="86">
        <f>'Unit 9'!$N$63</f>
        <v>3350</v>
      </c>
      <c r="H12" s="90">
        <f>SUM(Table1[[#This Row],[Year 1 ]:[Year 3]])</f>
        <v>23495</v>
      </c>
    </row>
    <row r="13" spans="2:8" x14ac:dyDescent="0.25">
      <c r="B13" s="84" t="s">
        <v>52</v>
      </c>
      <c r="C13" s="84">
        <f>'Unit 10'!$C$4</f>
        <v>1</v>
      </c>
      <c r="D13" s="87">
        <f>'Unit 10'!$H$7</f>
        <v>105</v>
      </c>
      <c r="E13" s="86">
        <f>'Unit 10'!$L$63</f>
        <v>1220</v>
      </c>
      <c r="F13" s="86">
        <f>'Unit 10'!$M$63</f>
        <v>18925</v>
      </c>
      <c r="G13" s="86">
        <f>'Unit 10'!$N$63</f>
        <v>3350</v>
      </c>
      <c r="H13" s="90">
        <f>SUM(Table1[[#This Row],[Year 1 ]:[Year 3]])</f>
        <v>23495</v>
      </c>
    </row>
    <row r="14" spans="2:8" x14ac:dyDescent="0.25">
      <c r="B14" s="45" t="s">
        <v>18</v>
      </c>
      <c r="C14" s="45"/>
      <c r="E14" s="88">
        <f>SUBTOTAL(109,Table1[[Year 1 ]])</f>
        <v>20200</v>
      </c>
      <c r="F14" s="88">
        <f>SUBTOTAL(109,Table1[Year 2])</f>
        <v>160575</v>
      </c>
      <c r="G14" s="88">
        <f>SUBTOTAL(109,Table1[Year 3])</f>
        <v>53500</v>
      </c>
      <c r="H14" s="88">
        <f>SUBTOTAL(109,Table1[Total])</f>
        <v>234275</v>
      </c>
    </row>
    <row r="15" spans="2:8" x14ac:dyDescent="0.25">
      <c r="C15" s="82"/>
      <c r="D15" s="83"/>
      <c r="E15" s="83"/>
      <c r="F15" s="83"/>
    </row>
  </sheetData>
  <phoneticPr fontId="14" type="noConversion"/>
  <pageMargins left="0.7" right="0.7" top="0.75" bottom="0.75" header="0.3" footer="0.3"/>
  <pageSetup orientation="landscape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zoomScalePageLayoutView="150" workbookViewId="0">
      <selection activeCell="H8" sqref="H8"/>
    </sheetView>
  </sheetViews>
  <sheetFormatPr defaultColWidth="8.85546875" defaultRowHeight="15" x14ac:dyDescent="0.25"/>
  <cols>
    <col min="1" max="1" width="4.85546875" customWidth="1"/>
    <col min="3" max="3" width="10.42578125" customWidth="1"/>
    <col min="5" max="5" width="6.85546875" customWidth="1"/>
    <col min="6" max="6" width="9.140625" hidden="1" customWidth="1"/>
    <col min="8" max="8" width="4.140625" customWidth="1"/>
    <col min="10" max="10" width="11" customWidth="1"/>
    <col min="11" max="11" width="10.7109375" customWidth="1"/>
    <col min="12" max="12" width="9" bestFit="1" customWidth="1"/>
    <col min="13" max="13" width="9.85546875" bestFit="1" customWidth="1"/>
    <col min="14" max="14" width="9" bestFit="1" customWidth="1"/>
  </cols>
  <sheetData>
    <row r="1" spans="1:14" ht="15.75" x14ac:dyDescent="0.25">
      <c r="A1" s="129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x14ac:dyDescent="0.25">
      <c r="A3" s="122" t="s">
        <v>0</v>
      </c>
      <c r="B3" s="133"/>
      <c r="C3" s="134"/>
      <c r="D3" s="135"/>
      <c r="E3" s="135"/>
      <c r="F3" s="135"/>
      <c r="G3" s="135"/>
      <c r="H3" s="135"/>
      <c r="I3" s="31"/>
      <c r="J3" s="31"/>
      <c r="K3" s="1" t="s">
        <v>1</v>
      </c>
      <c r="L3" s="36"/>
      <c r="M3" s="2" t="s">
        <v>2</v>
      </c>
      <c r="N3" s="36"/>
    </row>
    <row r="4" spans="1:14" x14ac:dyDescent="0.25">
      <c r="A4" s="136" t="s">
        <v>3</v>
      </c>
      <c r="B4" s="137"/>
      <c r="C4" s="37">
        <v>1</v>
      </c>
      <c r="D4" s="136" t="s">
        <v>4</v>
      </c>
      <c r="E4" s="137"/>
      <c r="F4" s="138">
        <v>123456789</v>
      </c>
      <c r="G4" s="138"/>
      <c r="H4" s="138"/>
      <c r="I4" s="31"/>
      <c r="J4" s="31"/>
      <c r="K4" s="3"/>
      <c r="L4" s="4"/>
      <c r="M4" s="4"/>
      <c r="N4" s="4"/>
    </row>
    <row r="5" spans="1:14" x14ac:dyDescent="0.25">
      <c r="A5" s="122" t="s">
        <v>34</v>
      </c>
      <c r="B5" s="122"/>
      <c r="C5" s="123"/>
      <c r="D5" s="124"/>
      <c r="E5" s="20"/>
      <c r="F5" s="20"/>
      <c r="G5" s="20"/>
      <c r="H5" s="20"/>
      <c r="I5" s="31"/>
      <c r="J5" s="31"/>
      <c r="K5" s="5" t="s">
        <v>5</v>
      </c>
      <c r="L5" s="123"/>
      <c r="M5" s="125"/>
      <c r="N5" s="125"/>
    </row>
    <row r="6" spans="1:14" x14ac:dyDescent="0.25">
      <c r="A6" s="29"/>
      <c r="B6" s="29"/>
      <c r="C6" s="30"/>
      <c r="D6" s="44"/>
      <c r="E6" s="20"/>
      <c r="F6" s="20"/>
      <c r="G6" s="20"/>
      <c r="H6" s="20"/>
      <c r="I6" s="31"/>
      <c r="J6" s="31"/>
      <c r="K6" s="5"/>
      <c r="L6" s="42"/>
      <c r="M6" s="43"/>
      <c r="N6" s="43"/>
    </row>
    <row r="7" spans="1:14" x14ac:dyDescent="0.25">
      <c r="A7" s="29" t="s">
        <v>6</v>
      </c>
      <c r="B7" s="42"/>
      <c r="C7" s="29" t="s">
        <v>7</v>
      </c>
      <c r="D7" s="42"/>
      <c r="E7" s="20"/>
      <c r="F7" s="20"/>
      <c r="G7" s="29" t="s">
        <v>8</v>
      </c>
      <c r="H7" s="41">
        <v>107</v>
      </c>
      <c r="I7" s="31"/>
      <c r="J7" s="31"/>
      <c r="K7" s="1" t="s">
        <v>9</v>
      </c>
      <c r="L7" s="39"/>
      <c r="M7" s="40" t="s">
        <v>10</v>
      </c>
      <c r="N7" s="39"/>
    </row>
    <row r="8" spans="1:14" x14ac:dyDescent="0.25">
      <c r="A8" s="29"/>
      <c r="B8" s="28"/>
      <c r="C8" s="29"/>
      <c r="D8" s="38"/>
      <c r="E8" s="20"/>
      <c r="F8" s="20"/>
      <c r="G8" s="29"/>
      <c r="H8" s="34"/>
      <c r="I8" s="31"/>
      <c r="J8" s="31"/>
      <c r="K8" s="1"/>
      <c r="L8" s="35"/>
      <c r="M8" s="6"/>
      <c r="N8" s="35"/>
    </row>
    <row r="9" spans="1:14" ht="23.25" x14ac:dyDescent="0.25">
      <c r="A9" s="7" t="s">
        <v>11</v>
      </c>
      <c r="B9" s="126" t="s">
        <v>12</v>
      </c>
      <c r="C9" s="127"/>
      <c r="D9" s="127"/>
      <c r="E9" s="8"/>
      <c r="F9" s="8"/>
      <c r="G9" s="8"/>
      <c r="H9" s="8"/>
      <c r="I9" s="9"/>
      <c r="J9" s="10" t="s">
        <v>13</v>
      </c>
      <c r="K9" s="10" t="s">
        <v>13</v>
      </c>
      <c r="L9" s="128" t="s">
        <v>14</v>
      </c>
      <c r="M9" s="128"/>
      <c r="N9" s="128"/>
    </row>
    <row r="10" spans="1:14" x14ac:dyDescent="0.25">
      <c r="A10" s="11"/>
      <c r="B10" s="32"/>
      <c r="C10" s="32"/>
      <c r="D10" s="32"/>
      <c r="E10" s="32"/>
      <c r="F10" s="32"/>
      <c r="G10" s="32"/>
      <c r="H10" s="32"/>
      <c r="I10" s="32"/>
      <c r="J10" s="25" t="s">
        <v>30</v>
      </c>
      <c r="K10" s="26" t="s">
        <v>31</v>
      </c>
      <c r="L10" s="12" t="s">
        <v>15</v>
      </c>
      <c r="M10" s="12" t="s">
        <v>16</v>
      </c>
      <c r="N10" s="12" t="s">
        <v>17</v>
      </c>
    </row>
    <row r="11" spans="1:14" ht="14.1" customHeight="1" x14ac:dyDescent="0.25">
      <c r="A11" s="13">
        <v>1</v>
      </c>
      <c r="B11" s="110" t="s">
        <v>19</v>
      </c>
      <c r="C11" s="110"/>
      <c r="D11" s="110"/>
      <c r="E11" s="110"/>
      <c r="F11" s="110"/>
      <c r="G11" s="110"/>
      <c r="H11" s="111"/>
      <c r="I11" s="14"/>
      <c r="J11" s="14"/>
      <c r="K11" s="14"/>
      <c r="L11" s="27"/>
      <c r="M11" s="27"/>
      <c r="N11" s="15"/>
    </row>
    <row r="12" spans="1:14" x14ac:dyDescent="0.25">
      <c r="A12" s="16"/>
      <c r="B12" s="112"/>
      <c r="C12" s="112"/>
      <c r="D12" s="112"/>
      <c r="E12" s="112"/>
      <c r="F12" s="112"/>
      <c r="G12" s="112"/>
      <c r="H12" s="113"/>
      <c r="I12" s="17" t="s">
        <v>26</v>
      </c>
      <c r="J12" s="46">
        <v>0</v>
      </c>
      <c r="K12" s="47">
        <v>0</v>
      </c>
      <c r="L12" s="47">
        <v>0</v>
      </c>
      <c r="M12" s="47">
        <v>0</v>
      </c>
      <c r="N12" s="48">
        <v>200</v>
      </c>
    </row>
    <row r="13" spans="1:14" x14ac:dyDescent="0.25">
      <c r="A13" s="16"/>
      <c r="B13" s="112"/>
      <c r="C13" s="112"/>
      <c r="D13" s="112"/>
      <c r="E13" s="112"/>
      <c r="F13" s="112"/>
      <c r="G13" s="112"/>
      <c r="H13" s="113"/>
      <c r="I13" s="17" t="s">
        <v>27</v>
      </c>
      <c r="J13" s="46">
        <v>0</v>
      </c>
      <c r="K13" s="47">
        <v>0</v>
      </c>
      <c r="L13" s="47">
        <v>0</v>
      </c>
      <c r="M13" s="47">
        <v>0</v>
      </c>
      <c r="N13" s="48">
        <v>150</v>
      </c>
    </row>
    <row r="14" spans="1:14" x14ac:dyDescent="0.25">
      <c r="A14" s="16"/>
      <c r="B14" s="114"/>
      <c r="C14" s="114"/>
      <c r="D14" s="114"/>
      <c r="E14" s="114"/>
      <c r="F14" s="114"/>
      <c r="G14" s="114"/>
      <c r="H14" s="115"/>
      <c r="I14" s="18" t="s">
        <v>18</v>
      </c>
      <c r="J14" s="78">
        <f>J12+J13</f>
        <v>0</v>
      </c>
      <c r="K14" s="49">
        <f>K12+K13</f>
        <v>0</v>
      </c>
      <c r="L14" s="50">
        <f>L12+L13</f>
        <v>0</v>
      </c>
      <c r="M14" s="50">
        <f>M12+M13</f>
        <v>0</v>
      </c>
      <c r="N14" s="51">
        <f>N12+N13</f>
        <v>350</v>
      </c>
    </row>
    <row r="15" spans="1:14" ht="14.1" customHeight="1" x14ac:dyDescent="0.25">
      <c r="A15" s="13">
        <v>2</v>
      </c>
      <c r="B15" s="110" t="s">
        <v>35</v>
      </c>
      <c r="C15" s="110"/>
      <c r="D15" s="110"/>
      <c r="E15" s="110"/>
      <c r="F15" s="110"/>
      <c r="G15" s="110"/>
      <c r="H15" s="111"/>
      <c r="I15" s="14"/>
      <c r="J15" s="52"/>
      <c r="K15" s="53"/>
      <c r="L15" s="54"/>
      <c r="M15" s="55"/>
      <c r="N15" s="54"/>
    </row>
    <row r="16" spans="1:14" x14ac:dyDescent="0.25">
      <c r="A16" s="16"/>
      <c r="B16" s="112"/>
      <c r="C16" s="112"/>
      <c r="D16" s="112"/>
      <c r="E16" s="112"/>
      <c r="F16" s="112"/>
      <c r="G16" s="112"/>
      <c r="H16" s="113"/>
      <c r="I16" s="17" t="s">
        <v>26</v>
      </c>
      <c r="J16" s="47">
        <v>0</v>
      </c>
      <c r="K16" s="46">
        <v>0</v>
      </c>
      <c r="L16" s="47">
        <v>20</v>
      </c>
      <c r="M16" s="48">
        <v>0</v>
      </c>
      <c r="N16" s="47">
        <v>0</v>
      </c>
    </row>
    <row r="17" spans="1:14" x14ac:dyDescent="0.25">
      <c r="A17" s="16"/>
      <c r="B17" s="112"/>
      <c r="C17" s="112"/>
      <c r="D17" s="112"/>
      <c r="E17" s="112"/>
      <c r="F17" s="112"/>
      <c r="G17" s="112"/>
      <c r="H17" s="113"/>
      <c r="I17" s="17" t="s">
        <v>27</v>
      </c>
      <c r="J17" s="47">
        <v>0</v>
      </c>
      <c r="K17" s="46">
        <v>0</v>
      </c>
      <c r="L17" s="47">
        <v>50</v>
      </c>
      <c r="M17" s="48">
        <v>0</v>
      </c>
      <c r="N17" s="47">
        <v>0</v>
      </c>
    </row>
    <row r="18" spans="1:14" x14ac:dyDescent="0.25">
      <c r="A18" s="19"/>
      <c r="B18" s="114"/>
      <c r="C18" s="114"/>
      <c r="D18" s="114"/>
      <c r="E18" s="114"/>
      <c r="F18" s="114"/>
      <c r="G18" s="114"/>
      <c r="H18" s="115"/>
      <c r="I18" s="18" t="s">
        <v>18</v>
      </c>
      <c r="J18" s="80">
        <f>J16+J17</f>
        <v>0</v>
      </c>
      <c r="K18" s="56">
        <f>K16+K17</f>
        <v>0</v>
      </c>
      <c r="L18" s="50">
        <f>L16+L17</f>
        <v>70</v>
      </c>
      <c r="M18" s="51">
        <f>M16+M17</f>
        <v>0</v>
      </c>
      <c r="N18" s="50">
        <f>N16+N17</f>
        <v>0</v>
      </c>
    </row>
    <row r="19" spans="1:14" ht="14.1" customHeight="1" x14ac:dyDescent="0.25">
      <c r="A19" s="13">
        <v>3</v>
      </c>
      <c r="B19" s="110" t="s">
        <v>36</v>
      </c>
      <c r="C19" s="110"/>
      <c r="D19" s="110"/>
      <c r="E19" s="110"/>
      <c r="F19" s="110"/>
      <c r="G19" s="110"/>
      <c r="H19" s="111"/>
      <c r="I19" s="14"/>
      <c r="J19" s="52"/>
      <c r="K19" s="53"/>
      <c r="L19" s="54"/>
      <c r="M19" s="54"/>
      <c r="N19" s="52"/>
    </row>
    <row r="20" spans="1:14" x14ac:dyDescent="0.25">
      <c r="A20" s="16"/>
      <c r="B20" s="112"/>
      <c r="C20" s="112"/>
      <c r="D20" s="112"/>
      <c r="E20" s="112"/>
      <c r="F20" s="112"/>
      <c r="G20" s="112"/>
      <c r="H20" s="113"/>
      <c r="I20" s="17" t="s">
        <v>26</v>
      </c>
      <c r="J20" s="48">
        <v>50</v>
      </c>
      <c r="K20" s="47">
        <v>0</v>
      </c>
      <c r="L20" s="47">
        <v>50</v>
      </c>
      <c r="M20" s="47">
        <v>0</v>
      </c>
      <c r="N20" s="48">
        <v>0</v>
      </c>
    </row>
    <row r="21" spans="1:14" x14ac:dyDescent="0.25">
      <c r="A21" s="16"/>
      <c r="B21" s="112"/>
      <c r="C21" s="112"/>
      <c r="D21" s="112"/>
      <c r="E21" s="112"/>
      <c r="F21" s="112"/>
      <c r="G21" s="112"/>
      <c r="H21" s="113"/>
      <c r="I21" s="17" t="s">
        <v>27</v>
      </c>
      <c r="J21" s="48">
        <v>100</v>
      </c>
      <c r="K21" s="47">
        <v>0</v>
      </c>
      <c r="L21" s="47">
        <v>100</v>
      </c>
      <c r="M21" s="47">
        <v>0</v>
      </c>
      <c r="N21" s="48">
        <v>0</v>
      </c>
    </row>
    <row r="22" spans="1:14" x14ac:dyDescent="0.25">
      <c r="A22" s="19"/>
      <c r="B22" s="114"/>
      <c r="C22" s="114"/>
      <c r="D22" s="114"/>
      <c r="E22" s="114"/>
      <c r="F22" s="114"/>
      <c r="G22" s="114"/>
      <c r="H22" s="115"/>
      <c r="I22" s="18" t="s">
        <v>18</v>
      </c>
      <c r="J22" s="79">
        <f>J20+J21</f>
        <v>150</v>
      </c>
      <c r="K22" s="56">
        <f>K20+K21</f>
        <v>0</v>
      </c>
      <c r="L22" s="50">
        <f>L20+L21</f>
        <v>150</v>
      </c>
      <c r="M22" s="50">
        <f>M20+M21</f>
        <v>0</v>
      </c>
      <c r="N22" s="57">
        <f>N20+N21</f>
        <v>0</v>
      </c>
    </row>
    <row r="23" spans="1:14" ht="14.1" customHeight="1" x14ac:dyDescent="0.25">
      <c r="A23" s="13">
        <v>4</v>
      </c>
      <c r="B23" s="110" t="s">
        <v>37</v>
      </c>
      <c r="C23" s="110"/>
      <c r="D23" s="110"/>
      <c r="E23" s="110"/>
      <c r="F23" s="110"/>
      <c r="G23" s="110"/>
      <c r="H23" s="111"/>
      <c r="I23" s="14"/>
      <c r="J23" s="52"/>
      <c r="K23" s="53"/>
      <c r="L23" s="55"/>
      <c r="M23" s="52"/>
      <c r="N23" s="52"/>
    </row>
    <row r="24" spans="1:14" x14ac:dyDescent="0.25">
      <c r="A24" s="16"/>
      <c r="B24" s="112"/>
      <c r="C24" s="112"/>
      <c r="D24" s="112"/>
      <c r="E24" s="112"/>
      <c r="F24" s="112"/>
      <c r="G24" s="112"/>
      <c r="H24" s="113"/>
      <c r="I24" s="17" t="s">
        <v>26</v>
      </c>
      <c r="J24" s="47">
        <v>100</v>
      </c>
      <c r="K24" s="46">
        <v>0</v>
      </c>
      <c r="L24" s="48">
        <v>0</v>
      </c>
      <c r="M24" s="47">
        <v>100</v>
      </c>
      <c r="N24" s="47">
        <v>0</v>
      </c>
    </row>
    <row r="25" spans="1:14" x14ac:dyDescent="0.25">
      <c r="A25" s="16"/>
      <c r="B25" s="112"/>
      <c r="C25" s="112"/>
      <c r="D25" s="112"/>
      <c r="E25" s="112"/>
      <c r="F25" s="112"/>
      <c r="G25" s="112"/>
      <c r="H25" s="113"/>
      <c r="I25" s="17" t="s">
        <v>27</v>
      </c>
      <c r="J25" s="47">
        <v>200</v>
      </c>
      <c r="K25" s="46">
        <v>0</v>
      </c>
      <c r="L25" s="48">
        <v>0</v>
      </c>
      <c r="M25" s="47">
        <v>200</v>
      </c>
      <c r="N25" s="47">
        <v>0</v>
      </c>
    </row>
    <row r="26" spans="1:14" x14ac:dyDescent="0.25">
      <c r="A26" s="19"/>
      <c r="B26" s="114"/>
      <c r="C26" s="114"/>
      <c r="D26" s="114"/>
      <c r="E26" s="114"/>
      <c r="F26" s="114"/>
      <c r="G26" s="114"/>
      <c r="H26" s="115"/>
      <c r="I26" s="18" t="s">
        <v>18</v>
      </c>
      <c r="J26" s="80">
        <f>J24+J25</f>
        <v>300</v>
      </c>
      <c r="K26" s="56">
        <f>K24+K25</f>
        <v>0</v>
      </c>
      <c r="L26" s="51">
        <f>L24+L25</f>
        <v>0</v>
      </c>
      <c r="M26" s="58">
        <f>M24+M25</f>
        <v>300</v>
      </c>
      <c r="N26" s="58">
        <f>N24+N25</f>
        <v>0</v>
      </c>
    </row>
    <row r="27" spans="1:14" ht="14.1" customHeight="1" x14ac:dyDescent="0.25">
      <c r="A27" s="13">
        <v>5</v>
      </c>
      <c r="B27" s="110" t="s">
        <v>38</v>
      </c>
      <c r="C27" s="110"/>
      <c r="D27" s="110"/>
      <c r="E27" s="110"/>
      <c r="F27" s="110"/>
      <c r="G27" s="110"/>
      <c r="H27" s="111"/>
      <c r="I27" s="14"/>
      <c r="J27" s="55"/>
      <c r="K27" s="53"/>
      <c r="L27" s="52"/>
      <c r="M27" s="54"/>
      <c r="N27" s="55"/>
    </row>
    <row r="28" spans="1:14" x14ac:dyDescent="0.25">
      <c r="A28" s="16"/>
      <c r="B28" s="112"/>
      <c r="C28" s="112"/>
      <c r="D28" s="112"/>
      <c r="E28" s="112"/>
      <c r="F28" s="112"/>
      <c r="G28" s="112"/>
      <c r="H28" s="113"/>
      <c r="I28" s="17" t="s">
        <v>26</v>
      </c>
      <c r="J28" s="59">
        <v>200</v>
      </c>
      <c r="K28" s="47">
        <v>0</v>
      </c>
      <c r="L28" s="47">
        <v>0</v>
      </c>
      <c r="M28" s="47">
        <v>0</v>
      </c>
      <c r="N28" s="59">
        <v>200</v>
      </c>
    </row>
    <row r="29" spans="1:14" x14ac:dyDescent="0.25">
      <c r="A29" s="16"/>
      <c r="B29" s="112"/>
      <c r="C29" s="112"/>
      <c r="D29" s="112"/>
      <c r="E29" s="112"/>
      <c r="F29" s="112"/>
      <c r="G29" s="112"/>
      <c r="H29" s="113"/>
      <c r="I29" s="17" t="s">
        <v>27</v>
      </c>
      <c r="J29" s="59">
        <v>300</v>
      </c>
      <c r="K29" s="47">
        <v>0</v>
      </c>
      <c r="L29" s="47">
        <v>0</v>
      </c>
      <c r="M29" s="47">
        <v>0</v>
      </c>
      <c r="N29" s="59">
        <v>300</v>
      </c>
    </row>
    <row r="30" spans="1:14" x14ac:dyDescent="0.25">
      <c r="A30" s="19"/>
      <c r="B30" s="114"/>
      <c r="C30" s="114"/>
      <c r="D30" s="114"/>
      <c r="E30" s="114"/>
      <c r="F30" s="114"/>
      <c r="G30" s="114"/>
      <c r="H30" s="115"/>
      <c r="I30" s="18" t="s">
        <v>18</v>
      </c>
      <c r="J30" s="79">
        <f>J28+J29</f>
        <v>500</v>
      </c>
      <c r="K30" s="56">
        <f>K28+K29</f>
        <v>0</v>
      </c>
      <c r="L30" s="58">
        <f>L28+L29</f>
        <v>0</v>
      </c>
      <c r="M30" s="50">
        <f>M28+M29</f>
        <v>0</v>
      </c>
      <c r="N30" s="60">
        <f>N28+N29</f>
        <v>500</v>
      </c>
    </row>
    <row r="31" spans="1:14" ht="14.1" customHeight="1" x14ac:dyDescent="0.25">
      <c r="A31" s="13">
        <v>6</v>
      </c>
      <c r="B31" s="110" t="s">
        <v>32</v>
      </c>
      <c r="C31" s="110"/>
      <c r="D31" s="110"/>
      <c r="E31" s="110"/>
      <c r="F31" s="110"/>
      <c r="G31" s="110"/>
      <c r="H31" s="111"/>
      <c r="I31" s="14"/>
      <c r="J31" s="53"/>
      <c r="K31" s="52"/>
      <c r="L31" s="52"/>
      <c r="M31" s="55"/>
      <c r="N31" s="52"/>
    </row>
    <row r="32" spans="1:14" x14ac:dyDescent="0.25">
      <c r="A32" s="16"/>
      <c r="B32" s="112"/>
      <c r="C32" s="112"/>
      <c r="D32" s="112"/>
      <c r="E32" s="112"/>
      <c r="F32" s="112"/>
      <c r="G32" s="112"/>
      <c r="H32" s="113"/>
      <c r="I32" s="17" t="s">
        <v>26</v>
      </c>
      <c r="J32" s="46">
        <v>275</v>
      </c>
      <c r="K32" s="47">
        <v>0</v>
      </c>
      <c r="L32" s="47">
        <v>0</v>
      </c>
      <c r="M32" s="46">
        <v>275</v>
      </c>
      <c r="N32" s="47">
        <v>0</v>
      </c>
    </row>
    <row r="33" spans="1:14" x14ac:dyDescent="0.25">
      <c r="A33" s="16"/>
      <c r="B33" s="112"/>
      <c r="C33" s="112"/>
      <c r="D33" s="112"/>
      <c r="E33" s="112"/>
      <c r="F33" s="112"/>
      <c r="G33" s="112"/>
      <c r="H33" s="113"/>
      <c r="I33" s="17" t="s">
        <v>27</v>
      </c>
      <c r="J33" s="46">
        <v>350</v>
      </c>
      <c r="K33" s="47">
        <v>0</v>
      </c>
      <c r="L33" s="47">
        <v>0</v>
      </c>
      <c r="M33" s="46">
        <v>350</v>
      </c>
      <c r="N33" s="47">
        <v>0</v>
      </c>
    </row>
    <row r="34" spans="1:14" x14ac:dyDescent="0.25">
      <c r="A34" s="19"/>
      <c r="B34" s="114"/>
      <c r="C34" s="114"/>
      <c r="D34" s="114"/>
      <c r="E34" s="114"/>
      <c r="F34" s="114"/>
      <c r="G34" s="114"/>
      <c r="H34" s="115"/>
      <c r="I34" s="18" t="s">
        <v>18</v>
      </c>
      <c r="J34" s="78">
        <f>J32+J33</f>
        <v>625</v>
      </c>
      <c r="K34" s="61">
        <f>K32+K33</f>
        <v>0</v>
      </c>
      <c r="L34" s="58">
        <f>L32+L33</f>
        <v>0</v>
      </c>
      <c r="M34" s="62">
        <f>M32+M33</f>
        <v>625</v>
      </c>
      <c r="N34" s="58">
        <f>N32+N33</f>
        <v>0</v>
      </c>
    </row>
    <row r="35" spans="1:14" ht="14.1" customHeight="1" x14ac:dyDescent="0.25">
      <c r="A35" s="13">
        <v>7</v>
      </c>
      <c r="B35" s="116" t="s">
        <v>39</v>
      </c>
      <c r="C35" s="116"/>
      <c r="D35" s="116"/>
      <c r="E35" s="116"/>
      <c r="F35" s="116"/>
      <c r="G35" s="116"/>
      <c r="H35" s="117"/>
      <c r="I35" s="14"/>
      <c r="J35" s="52"/>
      <c r="K35" s="52"/>
      <c r="L35" s="53"/>
      <c r="M35" s="52"/>
      <c r="N35" s="52"/>
    </row>
    <row r="36" spans="1:14" x14ac:dyDescent="0.25">
      <c r="A36" s="16"/>
      <c r="B36" s="118"/>
      <c r="C36" s="118"/>
      <c r="D36" s="118"/>
      <c r="E36" s="118"/>
      <c r="F36" s="118"/>
      <c r="G36" s="118"/>
      <c r="H36" s="119"/>
      <c r="I36" s="17" t="s">
        <v>26</v>
      </c>
      <c r="J36" s="47">
        <v>0</v>
      </c>
      <c r="K36" s="59">
        <v>4000</v>
      </c>
      <c r="L36" s="46">
        <v>0</v>
      </c>
      <c r="M36" s="47">
        <v>4000</v>
      </c>
      <c r="N36" s="47">
        <v>0</v>
      </c>
    </row>
    <row r="37" spans="1:14" x14ac:dyDescent="0.25">
      <c r="A37" s="16"/>
      <c r="B37" s="118"/>
      <c r="C37" s="118"/>
      <c r="D37" s="118"/>
      <c r="E37" s="118"/>
      <c r="F37" s="118"/>
      <c r="G37" s="118"/>
      <c r="H37" s="119"/>
      <c r="I37" s="17" t="s">
        <v>27</v>
      </c>
      <c r="J37" s="47">
        <v>0</v>
      </c>
      <c r="K37" s="59">
        <v>4000</v>
      </c>
      <c r="L37" s="46">
        <v>0</v>
      </c>
      <c r="M37" s="47">
        <v>4000</v>
      </c>
      <c r="N37" s="47">
        <v>0</v>
      </c>
    </row>
    <row r="38" spans="1:14" x14ac:dyDescent="0.25">
      <c r="A38" s="19"/>
      <c r="B38" s="120"/>
      <c r="C38" s="120"/>
      <c r="D38" s="120"/>
      <c r="E38" s="120"/>
      <c r="F38" s="120"/>
      <c r="G38" s="120"/>
      <c r="H38" s="121"/>
      <c r="I38" s="18" t="s">
        <v>18</v>
      </c>
      <c r="J38" s="81">
        <f>J36+J37</f>
        <v>0</v>
      </c>
      <c r="K38" s="79">
        <f>K36+K37</f>
        <v>8000</v>
      </c>
      <c r="L38" s="62">
        <f>L36+L37</f>
        <v>0</v>
      </c>
      <c r="M38" s="58">
        <f>M36+M37</f>
        <v>8000</v>
      </c>
      <c r="N38" s="58">
        <f>N36+N37</f>
        <v>0</v>
      </c>
    </row>
    <row r="39" spans="1:14" ht="14.1" customHeight="1" x14ac:dyDescent="0.25">
      <c r="A39" s="13">
        <v>8</v>
      </c>
      <c r="B39" s="116" t="s">
        <v>40</v>
      </c>
      <c r="C39" s="116"/>
      <c r="D39" s="116"/>
      <c r="E39" s="116"/>
      <c r="F39" s="116"/>
      <c r="G39" s="116"/>
      <c r="H39" s="117"/>
      <c r="I39" s="14"/>
      <c r="J39" s="63"/>
      <c r="K39" s="63"/>
      <c r="L39" s="63"/>
      <c r="M39" s="63"/>
      <c r="N39" s="63"/>
    </row>
    <row r="40" spans="1:14" x14ac:dyDescent="0.25">
      <c r="A40" s="16"/>
      <c r="B40" s="118"/>
      <c r="C40" s="118"/>
      <c r="D40" s="118"/>
      <c r="E40" s="118"/>
      <c r="F40" s="118"/>
      <c r="G40" s="118"/>
      <c r="H40" s="119"/>
      <c r="I40" s="17" t="s">
        <v>26</v>
      </c>
      <c r="J40" s="59">
        <v>0</v>
      </c>
      <c r="K40" s="47">
        <v>1000</v>
      </c>
      <c r="L40" s="59">
        <v>1000</v>
      </c>
      <c r="M40" s="47">
        <v>0</v>
      </c>
      <c r="N40" s="47">
        <v>0</v>
      </c>
    </row>
    <row r="41" spans="1:14" x14ac:dyDescent="0.25">
      <c r="A41" s="16"/>
      <c r="B41" s="118"/>
      <c r="C41" s="118"/>
      <c r="D41" s="118"/>
      <c r="E41" s="118"/>
      <c r="F41" s="118"/>
      <c r="G41" s="118"/>
      <c r="H41" s="119"/>
      <c r="I41" s="17" t="s">
        <v>27</v>
      </c>
      <c r="J41" s="59">
        <v>0</v>
      </c>
      <c r="K41" s="47">
        <v>1000</v>
      </c>
      <c r="L41" s="59">
        <v>1000</v>
      </c>
      <c r="M41" s="47">
        <v>0</v>
      </c>
      <c r="N41" s="47">
        <v>0</v>
      </c>
    </row>
    <row r="42" spans="1:14" x14ac:dyDescent="0.25">
      <c r="A42" s="19"/>
      <c r="B42" s="120"/>
      <c r="C42" s="120"/>
      <c r="D42" s="120"/>
      <c r="E42" s="120"/>
      <c r="F42" s="120"/>
      <c r="G42" s="120"/>
      <c r="H42" s="121"/>
      <c r="I42" s="18" t="s">
        <v>18</v>
      </c>
      <c r="J42" s="79">
        <f>J40+J41</f>
        <v>0</v>
      </c>
      <c r="K42" s="81">
        <f>K40+K41</f>
        <v>2000</v>
      </c>
      <c r="L42" s="57">
        <f>L40+L41</f>
        <v>2000</v>
      </c>
      <c r="M42" s="58">
        <f>M40+M41</f>
        <v>0</v>
      </c>
      <c r="N42" s="58">
        <f>N40+N41</f>
        <v>0</v>
      </c>
    </row>
    <row r="43" spans="1:14" ht="14.1" customHeight="1" x14ac:dyDescent="0.25">
      <c r="A43" s="13">
        <v>9</v>
      </c>
      <c r="B43" s="116" t="s">
        <v>41</v>
      </c>
      <c r="C43" s="116"/>
      <c r="D43" s="116"/>
      <c r="E43" s="116"/>
      <c r="F43" s="116"/>
      <c r="G43" s="116"/>
      <c r="H43" s="117"/>
      <c r="I43" s="14"/>
      <c r="J43" s="63"/>
      <c r="K43" s="64"/>
      <c r="L43" s="63"/>
      <c r="M43" s="65"/>
      <c r="N43" s="63"/>
    </row>
    <row r="44" spans="1:14" x14ac:dyDescent="0.25">
      <c r="A44" s="16"/>
      <c r="B44" s="118"/>
      <c r="C44" s="118"/>
      <c r="D44" s="118"/>
      <c r="E44" s="118"/>
      <c r="F44" s="118"/>
      <c r="G44" s="118"/>
      <c r="H44" s="119"/>
      <c r="I44" s="17" t="s">
        <v>26</v>
      </c>
      <c r="J44" s="47">
        <v>0</v>
      </c>
      <c r="K44" s="46">
        <v>5000</v>
      </c>
      <c r="L44" s="47">
        <v>0</v>
      </c>
      <c r="M44" s="46">
        <v>5000</v>
      </c>
      <c r="N44" s="47">
        <v>0</v>
      </c>
    </row>
    <row r="45" spans="1:14" x14ac:dyDescent="0.25">
      <c r="A45" s="16"/>
      <c r="B45" s="118"/>
      <c r="C45" s="118"/>
      <c r="D45" s="118"/>
      <c r="E45" s="118"/>
      <c r="F45" s="118"/>
      <c r="G45" s="118"/>
      <c r="H45" s="119"/>
      <c r="I45" s="17" t="s">
        <v>27</v>
      </c>
      <c r="J45" s="47">
        <v>0</v>
      </c>
      <c r="K45" s="46">
        <v>5000</v>
      </c>
      <c r="L45" s="47">
        <v>0</v>
      </c>
      <c r="M45" s="46">
        <v>5000</v>
      </c>
      <c r="N45" s="47">
        <v>0</v>
      </c>
    </row>
    <row r="46" spans="1:14" x14ac:dyDescent="0.25">
      <c r="A46" s="19"/>
      <c r="B46" s="120"/>
      <c r="C46" s="120"/>
      <c r="D46" s="120"/>
      <c r="E46" s="120"/>
      <c r="F46" s="120"/>
      <c r="G46" s="120"/>
      <c r="H46" s="121"/>
      <c r="I46" s="18" t="s">
        <v>18</v>
      </c>
      <c r="J46" s="81">
        <f>J44+J45</f>
        <v>0</v>
      </c>
      <c r="K46" s="78">
        <f>K44+K45</f>
        <v>10000</v>
      </c>
      <c r="L46" s="58">
        <f>L44+L45</f>
        <v>0</v>
      </c>
      <c r="M46" s="62">
        <f>M44+M45</f>
        <v>10000</v>
      </c>
      <c r="N46" s="58">
        <f>N44+N45</f>
        <v>0</v>
      </c>
    </row>
    <row r="47" spans="1:14" ht="14.1" customHeight="1" x14ac:dyDescent="0.25">
      <c r="A47" s="13">
        <v>10</v>
      </c>
      <c r="B47" s="116" t="s">
        <v>42</v>
      </c>
      <c r="C47" s="116"/>
      <c r="D47" s="116"/>
      <c r="E47" s="116"/>
      <c r="F47" s="116"/>
      <c r="G47" s="116"/>
      <c r="H47" s="117"/>
      <c r="I47" s="14"/>
      <c r="J47" s="63"/>
      <c r="K47" s="63"/>
      <c r="L47" s="63"/>
      <c r="M47" s="63"/>
      <c r="N47" s="63"/>
    </row>
    <row r="48" spans="1:14" x14ac:dyDescent="0.25">
      <c r="A48" s="16"/>
      <c r="B48" s="118"/>
      <c r="C48" s="118"/>
      <c r="D48" s="118"/>
      <c r="E48" s="118"/>
      <c r="F48" s="118"/>
      <c r="G48" s="118"/>
      <c r="H48" s="119"/>
      <c r="I48" s="17" t="s">
        <v>26</v>
      </c>
      <c r="J48" s="47">
        <v>0</v>
      </c>
      <c r="K48" s="47">
        <v>2500</v>
      </c>
      <c r="L48" s="47">
        <v>0</v>
      </c>
      <c r="M48" s="47">
        <v>0</v>
      </c>
      <c r="N48" s="47">
        <v>2500</v>
      </c>
    </row>
    <row r="49" spans="1:16" x14ac:dyDescent="0.25">
      <c r="A49" s="16"/>
      <c r="B49" s="118"/>
      <c r="C49" s="118"/>
      <c r="D49" s="118"/>
      <c r="E49" s="118"/>
      <c r="F49" s="118"/>
      <c r="G49" s="118"/>
      <c r="H49" s="119"/>
      <c r="I49" s="17" t="s">
        <v>27</v>
      </c>
      <c r="J49" s="47">
        <v>0</v>
      </c>
      <c r="K49" s="47">
        <v>2500</v>
      </c>
      <c r="L49" s="47">
        <v>0</v>
      </c>
      <c r="M49" s="47">
        <v>0</v>
      </c>
      <c r="N49" s="47">
        <v>2500</v>
      </c>
    </row>
    <row r="50" spans="1:16" x14ac:dyDescent="0.25">
      <c r="A50" s="19"/>
      <c r="B50" s="120"/>
      <c r="C50" s="120"/>
      <c r="D50" s="120"/>
      <c r="E50" s="120"/>
      <c r="F50" s="120"/>
      <c r="G50" s="120"/>
      <c r="H50" s="121"/>
      <c r="I50" s="18" t="s">
        <v>18</v>
      </c>
      <c r="J50" s="81">
        <f>J48+J49</f>
        <v>0</v>
      </c>
      <c r="K50" s="81">
        <f>K48+K49</f>
        <v>5000</v>
      </c>
      <c r="L50" s="58">
        <f>L48+L49</f>
        <v>0</v>
      </c>
      <c r="M50" s="58">
        <f>M48+M49</f>
        <v>0</v>
      </c>
      <c r="N50" s="58">
        <f>N48+N49</f>
        <v>5000</v>
      </c>
      <c r="P50" s="22"/>
    </row>
    <row r="51" spans="1:16" x14ac:dyDescent="0.25">
      <c r="A51" s="13"/>
      <c r="B51" s="102"/>
      <c r="C51" s="102"/>
      <c r="D51" s="102"/>
      <c r="E51" s="102"/>
      <c r="F51" s="102"/>
      <c r="G51" s="102"/>
      <c r="H51" s="103"/>
      <c r="I51" s="13"/>
      <c r="J51" s="53"/>
      <c r="K51" s="55"/>
      <c r="L51" s="55"/>
      <c r="M51" s="55"/>
      <c r="N51" s="55"/>
      <c r="O51" s="24"/>
    </row>
    <row r="52" spans="1:16" x14ac:dyDescent="0.25">
      <c r="A52" s="16"/>
      <c r="B52" s="104"/>
      <c r="C52" s="104"/>
      <c r="D52" s="104"/>
      <c r="E52" s="104"/>
      <c r="F52" s="104"/>
      <c r="G52" s="104"/>
      <c r="H52" s="105"/>
      <c r="I52" s="17" t="s">
        <v>26</v>
      </c>
      <c r="J52" s="66">
        <f>J12+J16+J20+J24+J28+J32+J36+J40+J44+J48</f>
        <v>625</v>
      </c>
      <c r="K52" s="67">
        <v>0</v>
      </c>
      <c r="L52" s="67"/>
      <c r="M52" s="67"/>
      <c r="N52" s="67"/>
    </row>
    <row r="53" spans="1:16" x14ac:dyDescent="0.25">
      <c r="A53" s="16"/>
      <c r="B53" s="104" t="s">
        <v>28</v>
      </c>
      <c r="C53" s="104"/>
      <c r="D53" s="104"/>
      <c r="E53" s="104"/>
      <c r="F53" s="104"/>
      <c r="G53" s="104"/>
      <c r="H53" s="105"/>
      <c r="I53" s="17" t="s">
        <v>27</v>
      </c>
      <c r="J53" s="66">
        <f>J13+J17+J21+J25+J29+J33+J37+J41+J45+J49</f>
        <v>950</v>
      </c>
      <c r="K53" s="67">
        <v>0</v>
      </c>
      <c r="L53" s="67"/>
      <c r="M53" s="67"/>
      <c r="N53" s="67"/>
    </row>
    <row r="54" spans="1:16" x14ac:dyDescent="0.25">
      <c r="A54" s="19"/>
      <c r="B54" s="106"/>
      <c r="C54" s="106"/>
      <c r="D54" s="106"/>
      <c r="E54" s="106"/>
      <c r="F54" s="106"/>
      <c r="G54" s="106"/>
      <c r="H54" s="107"/>
      <c r="I54" s="18" t="s">
        <v>18</v>
      </c>
      <c r="J54" s="68">
        <f>J52+J53</f>
        <v>1575</v>
      </c>
      <c r="K54" s="69">
        <v>0</v>
      </c>
      <c r="L54" s="69"/>
      <c r="M54" s="69"/>
      <c r="N54" s="69"/>
    </row>
    <row r="55" spans="1:16" x14ac:dyDescent="0.25">
      <c r="A55" s="13"/>
      <c r="B55" s="108"/>
      <c r="C55" s="108"/>
      <c r="D55" s="108"/>
      <c r="E55" s="108"/>
      <c r="F55" s="108"/>
      <c r="G55" s="108"/>
      <c r="H55" s="109"/>
      <c r="I55" s="13"/>
      <c r="J55" s="52"/>
      <c r="K55" s="53"/>
      <c r="L55" s="55"/>
      <c r="M55" s="55"/>
      <c r="N55" s="55"/>
    </row>
    <row r="56" spans="1:16" x14ac:dyDescent="0.25">
      <c r="A56" s="16"/>
      <c r="B56" s="96" t="s">
        <v>29</v>
      </c>
      <c r="C56" s="96"/>
      <c r="D56" s="96"/>
      <c r="E56" s="96"/>
      <c r="F56" s="96"/>
      <c r="G56" s="96"/>
      <c r="H56" s="97"/>
      <c r="I56" s="17" t="s">
        <v>26</v>
      </c>
      <c r="J56" s="70">
        <v>0</v>
      </c>
      <c r="K56" s="66">
        <f>K12+K16+K20+K24+K28+K32+K36+K40+K44+K48</f>
        <v>12500</v>
      </c>
      <c r="L56" s="67"/>
      <c r="M56" s="67"/>
      <c r="N56" s="67"/>
    </row>
    <row r="57" spans="1:16" x14ac:dyDescent="0.25">
      <c r="A57" s="16"/>
      <c r="B57" s="96"/>
      <c r="C57" s="96"/>
      <c r="D57" s="96"/>
      <c r="E57" s="96"/>
      <c r="F57" s="96"/>
      <c r="G57" s="96"/>
      <c r="H57" s="97"/>
      <c r="I57" s="17" t="s">
        <v>27</v>
      </c>
      <c r="J57" s="70">
        <v>0</v>
      </c>
      <c r="K57" s="66">
        <f>K13+K17+K21+K25+K29+K33+K37+K41+K45+K49</f>
        <v>12500</v>
      </c>
      <c r="L57" s="67"/>
      <c r="M57" s="67"/>
      <c r="N57" s="67"/>
    </row>
    <row r="58" spans="1:16" x14ac:dyDescent="0.25">
      <c r="A58" s="19"/>
      <c r="B58" s="98"/>
      <c r="C58" s="98"/>
      <c r="D58" s="98"/>
      <c r="E58" s="98"/>
      <c r="F58" s="98"/>
      <c r="G58" s="98"/>
      <c r="H58" s="99"/>
      <c r="I58" s="18" t="s">
        <v>18</v>
      </c>
      <c r="J58" s="71"/>
      <c r="K58" s="68">
        <f>K56+K57</f>
        <v>25000</v>
      </c>
      <c r="L58" s="71"/>
      <c r="M58" s="71"/>
      <c r="N58" s="71"/>
    </row>
    <row r="59" spans="1:16" x14ac:dyDescent="0.25">
      <c r="A59" s="13" t="s">
        <v>18</v>
      </c>
      <c r="B59" s="100"/>
      <c r="C59" s="100"/>
      <c r="D59" s="100"/>
      <c r="E59" s="100"/>
      <c r="F59" s="100"/>
      <c r="G59" s="100"/>
      <c r="H59" s="101"/>
      <c r="I59" s="13"/>
      <c r="J59" s="72"/>
      <c r="K59" s="53"/>
      <c r="L59" s="55"/>
      <c r="M59" s="55"/>
      <c r="N59" s="55"/>
    </row>
    <row r="60" spans="1:16" x14ac:dyDescent="0.25">
      <c r="A60" s="16"/>
      <c r="B60" s="91"/>
      <c r="C60" s="91"/>
      <c r="D60" s="91"/>
      <c r="E60" s="91"/>
      <c r="F60" s="91"/>
      <c r="G60" s="91"/>
      <c r="H60" s="92"/>
      <c r="I60" s="17"/>
      <c r="J60" s="73"/>
      <c r="K60" s="66"/>
      <c r="L60" s="74" t="s">
        <v>20</v>
      </c>
      <c r="M60" s="74" t="s">
        <v>23</v>
      </c>
      <c r="N60" s="74" t="s">
        <v>21</v>
      </c>
    </row>
    <row r="61" spans="1:16" x14ac:dyDescent="0.25">
      <c r="A61" s="16"/>
      <c r="B61" s="91"/>
      <c r="C61" s="91"/>
      <c r="D61" s="91"/>
      <c r="E61" s="91"/>
      <c r="F61" s="91"/>
      <c r="G61" s="91"/>
      <c r="H61" s="92"/>
      <c r="I61" s="17"/>
      <c r="J61" s="73"/>
      <c r="K61" s="66"/>
      <c r="L61" s="74"/>
      <c r="M61" s="74"/>
      <c r="N61" s="74"/>
    </row>
    <row r="62" spans="1:16" ht="15.75" thickBot="1" x14ac:dyDescent="0.3">
      <c r="A62" s="19"/>
      <c r="B62" s="93"/>
      <c r="C62" s="93"/>
      <c r="D62" s="93"/>
      <c r="E62" s="93"/>
      <c r="F62" s="93"/>
      <c r="G62" s="93"/>
      <c r="H62" s="94"/>
      <c r="I62" s="18"/>
      <c r="J62" s="75"/>
      <c r="K62" s="62"/>
      <c r="L62" s="60"/>
      <c r="M62" s="60"/>
      <c r="N62" s="60"/>
    </row>
    <row r="63" spans="1:16" ht="15.75" thickBot="1" x14ac:dyDescent="0.3">
      <c r="A63" s="31"/>
      <c r="B63" s="31"/>
      <c r="C63" s="31"/>
      <c r="D63" s="31"/>
      <c r="E63" s="31"/>
      <c r="F63" s="31"/>
      <c r="G63" s="31"/>
      <c r="H63" s="31"/>
      <c r="I63" s="33"/>
      <c r="J63" s="73"/>
      <c r="K63" s="76" t="s">
        <v>33</v>
      </c>
      <c r="L63" s="77">
        <f>L14+L18+L22+L26+L30+L34+L38+L42+L46+L50</f>
        <v>2220</v>
      </c>
      <c r="M63" s="77">
        <f>M14+M18+M22+M26+M30+M34+M38+M42+M46+M50</f>
        <v>18925</v>
      </c>
      <c r="N63" s="77">
        <f>N14+N18+N22+N26+N30+N34+N38+N42+N46+N50</f>
        <v>5850</v>
      </c>
    </row>
    <row r="64" spans="1:16" x14ac:dyDescent="0.25">
      <c r="A64" s="31"/>
      <c r="B64" s="21"/>
      <c r="C64" s="21"/>
      <c r="D64" s="21"/>
      <c r="E64" s="21"/>
      <c r="F64" s="95"/>
      <c r="G64" s="95"/>
      <c r="H64" s="95"/>
      <c r="I64" s="95"/>
      <c r="J64" s="33"/>
      <c r="K64" s="3"/>
      <c r="L64" s="23"/>
    </row>
    <row r="65" spans="1:1" x14ac:dyDescent="0.25">
      <c r="A65" s="31"/>
    </row>
    <row r="66" spans="1:1" x14ac:dyDescent="0.25">
      <c r="A66" s="21"/>
    </row>
  </sheetData>
  <sheetProtection sheet="1" objects="1" scenarios="1"/>
  <mergeCells count="35">
    <mergeCell ref="L5:N5"/>
    <mergeCell ref="A1:N1"/>
    <mergeCell ref="A2:N2"/>
    <mergeCell ref="A3:B3"/>
    <mergeCell ref="C3:H3"/>
    <mergeCell ref="A4:B4"/>
    <mergeCell ref="D4:E4"/>
    <mergeCell ref="F4:H4"/>
    <mergeCell ref="A5:B5"/>
    <mergeCell ref="C5:D5"/>
    <mergeCell ref="L9:N9"/>
    <mergeCell ref="B51:H51"/>
    <mergeCell ref="B52:H52"/>
    <mergeCell ref="B53:H53"/>
    <mergeCell ref="B31:H34"/>
    <mergeCell ref="B11:H14"/>
    <mergeCell ref="B15:H18"/>
    <mergeCell ref="B19:H22"/>
    <mergeCell ref="B23:H26"/>
    <mergeCell ref="B27:H30"/>
    <mergeCell ref="B43:H46"/>
    <mergeCell ref="B47:H50"/>
    <mergeCell ref="B39:H42"/>
    <mergeCell ref="B35:H38"/>
    <mergeCell ref="B9:D9"/>
    <mergeCell ref="B54:H54"/>
    <mergeCell ref="B55:H55"/>
    <mergeCell ref="B56:H56"/>
    <mergeCell ref="B57:H57"/>
    <mergeCell ref="B58:H58"/>
    <mergeCell ref="B59:H59"/>
    <mergeCell ref="B62:H62"/>
    <mergeCell ref="B61:H61"/>
    <mergeCell ref="B60:H60"/>
    <mergeCell ref="F64:I64"/>
  </mergeCells>
  <phoneticPr fontId="14" type="noConversion"/>
  <conditionalFormatting sqref="K14 K18 K22 K26 K30 K34 K38 K42 K46 K50">
    <cfRule type="cellIs" dxfId="32" priority="2" operator="greaterThan">
      <formula>0</formula>
    </cfRule>
  </conditionalFormatting>
  <conditionalFormatting sqref="J38 J34 J30 J26 J22 J18 J14 J42 J46 J50">
    <cfRule type="cellIs" dxfId="31" priority="1" operator="greaterThan">
      <formula>0</formula>
    </cfRule>
  </conditionalFormatting>
  <pageMargins left="0.7" right="0.7" top="0.75" bottom="0.75" header="0.3" footer="0.3"/>
  <pageSetup paperSize="5"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zoomScalePageLayoutView="150" workbookViewId="0">
      <selection activeCell="H8" sqref="H8"/>
    </sheetView>
  </sheetViews>
  <sheetFormatPr defaultColWidth="8.85546875" defaultRowHeight="15" x14ac:dyDescent="0.25"/>
  <cols>
    <col min="1" max="1" width="4.85546875" customWidth="1"/>
    <col min="3" max="3" width="10.42578125" customWidth="1"/>
    <col min="5" max="5" width="6.85546875" customWidth="1"/>
    <col min="6" max="6" width="9.140625" hidden="1" customWidth="1"/>
    <col min="8" max="8" width="4.140625" customWidth="1"/>
    <col min="10" max="10" width="11" customWidth="1"/>
    <col min="11" max="11" width="10.7109375" customWidth="1"/>
    <col min="12" max="12" width="9" bestFit="1" customWidth="1"/>
    <col min="13" max="13" width="9.85546875" bestFit="1" customWidth="1"/>
    <col min="14" max="14" width="9" bestFit="1" customWidth="1"/>
  </cols>
  <sheetData>
    <row r="1" spans="1:14" ht="15.75" x14ac:dyDescent="0.25">
      <c r="A1" s="129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x14ac:dyDescent="0.25">
      <c r="A3" s="122" t="s">
        <v>0</v>
      </c>
      <c r="B3" s="133"/>
      <c r="C3" s="134"/>
      <c r="D3" s="135"/>
      <c r="E3" s="135"/>
      <c r="F3" s="135"/>
      <c r="G3" s="135"/>
      <c r="H3" s="135"/>
      <c r="I3" s="31"/>
      <c r="J3" s="31"/>
      <c r="K3" s="1" t="s">
        <v>1</v>
      </c>
      <c r="L3" s="36"/>
      <c r="M3" s="2" t="s">
        <v>2</v>
      </c>
      <c r="N3" s="36"/>
    </row>
    <row r="4" spans="1:14" x14ac:dyDescent="0.25">
      <c r="A4" s="136" t="s">
        <v>3</v>
      </c>
      <c r="B4" s="137"/>
      <c r="C4" s="37">
        <v>1</v>
      </c>
      <c r="D4" s="136" t="s">
        <v>4</v>
      </c>
      <c r="E4" s="137"/>
      <c r="F4" s="138">
        <v>123456789</v>
      </c>
      <c r="G4" s="138"/>
      <c r="H4" s="138"/>
      <c r="I4" s="31"/>
      <c r="J4" s="31"/>
      <c r="K4" s="3"/>
      <c r="L4" s="4"/>
      <c r="M4" s="4"/>
      <c r="N4" s="4"/>
    </row>
    <row r="5" spans="1:14" x14ac:dyDescent="0.25">
      <c r="A5" s="122" t="s">
        <v>34</v>
      </c>
      <c r="B5" s="122"/>
      <c r="C5" s="123"/>
      <c r="D5" s="124"/>
      <c r="E5" s="20"/>
      <c r="F5" s="20"/>
      <c r="G5" s="20"/>
      <c r="H5" s="20"/>
      <c r="I5" s="31"/>
      <c r="J5" s="31"/>
      <c r="K5" s="5" t="s">
        <v>5</v>
      </c>
      <c r="L5" s="123"/>
      <c r="M5" s="125"/>
      <c r="N5" s="125"/>
    </row>
    <row r="6" spans="1:14" x14ac:dyDescent="0.25">
      <c r="A6" s="29"/>
      <c r="B6" s="29"/>
      <c r="C6" s="30"/>
      <c r="D6" s="44"/>
      <c r="E6" s="20"/>
      <c r="F6" s="20"/>
      <c r="G6" s="20"/>
      <c r="H6" s="20"/>
      <c r="I6" s="31"/>
      <c r="J6" s="31"/>
      <c r="K6" s="5"/>
      <c r="L6" s="42"/>
      <c r="M6" s="43"/>
      <c r="N6" s="43"/>
    </row>
    <row r="7" spans="1:14" x14ac:dyDescent="0.25">
      <c r="A7" s="29" t="s">
        <v>6</v>
      </c>
      <c r="B7" s="42"/>
      <c r="C7" s="29" t="s">
        <v>7</v>
      </c>
      <c r="D7" s="42"/>
      <c r="E7" s="20"/>
      <c r="F7" s="20"/>
      <c r="G7" s="29" t="s">
        <v>8</v>
      </c>
      <c r="H7" s="41">
        <v>109</v>
      </c>
      <c r="I7" s="31"/>
      <c r="J7" s="31"/>
      <c r="K7" s="1" t="s">
        <v>9</v>
      </c>
      <c r="L7" s="39"/>
      <c r="M7" s="40" t="s">
        <v>10</v>
      </c>
      <c r="N7" s="39"/>
    </row>
    <row r="8" spans="1:14" x14ac:dyDescent="0.25">
      <c r="A8" s="29"/>
      <c r="B8" s="28"/>
      <c r="C8" s="29"/>
      <c r="D8" s="38"/>
      <c r="E8" s="20"/>
      <c r="F8" s="20"/>
      <c r="G8" s="29"/>
      <c r="H8" s="34"/>
      <c r="I8" s="31"/>
      <c r="J8" s="31"/>
      <c r="K8" s="1"/>
      <c r="L8" s="35"/>
      <c r="M8" s="6"/>
      <c r="N8" s="35"/>
    </row>
    <row r="9" spans="1:14" ht="23.25" x14ac:dyDescent="0.25">
      <c r="A9" s="7" t="s">
        <v>11</v>
      </c>
      <c r="B9" s="126" t="s">
        <v>12</v>
      </c>
      <c r="C9" s="127"/>
      <c r="D9" s="127"/>
      <c r="E9" s="8"/>
      <c r="F9" s="8"/>
      <c r="G9" s="8"/>
      <c r="H9" s="8"/>
      <c r="I9" s="9"/>
      <c r="J9" s="10" t="s">
        <v>13</v>
      </c>
      <c r="K9" s="10" t="s">
        <v>13</v>
      </c>
      <c r="L9" s="128" t="s">
        <v>14</v>
      </c>
      <c r="M9" s="128"/>
      <c r="N9" s="128"/>
    </row>
    <row r="10" spans="1:14" x14ac:dyDescent="0.25">
      <c r="A10" s="11"/>
      <c r="B10" s="32"/>
      <c r="C10" s="32"/>
      <c r="D10" s="32"/>
      <c r="E10" s="32"/>
      <c r="F10" s="32"/>
      <c r="G10" s="32"/>
      <c r="H10" s="32"/>
      <c r="I10" s="32"/>
      <c r="J10" s="25" t="s">
        <v>30</v>
      </c>
      <c r="K10" s="26" t="s">
        <v>31</v>
      </c>
      <c r="L10" s="12" t="s">
        <v>15</v>
      </c>
      <c r="M10" s="12" t="s">
        <v>16</v>
      </c>
      <c r="N10" s="12" t="s">
        <v>17</v>
      </c>
    </row>
    <row r="11" spans="1:14" ht="14.1" customHeight="1" x14ac:dyDescent="0.25">
      <c r="A11" s="13">
        <v>1</v>
      </c>
      <c r="B11" s="110" t="s">
        <v>19</v>
      </c>
      <c r="C11" s="110"/>
      <c r="D11" s="110"/>
      <c r="E11" s="110"/>
      <c r="F11" s="110"/>
      <c r="G11" s="110"/>
      <c r="H11" s="111"/>
      <c r="I11" s="14"/>
      <c r="J11" s="14"/>
      <c r="K11" s="14"/>
      <c r="L11" s="27"/>
      <c r="M11" s="27"/>
      <c r="N11" s="15"/>
    </row>
    <row r="12" spans="1:14" x14ac:dyDescent="0.25">
      <c r="A12" s="16"/>
      <c r="B12" s="112"/>
      <c r="C12" s="112"/>
      <c r="D12" s="112"/>
      <c r="E12" s="112"/>
      <c r="F12" s="112"/>
      <c r="G12" s="112"/>
      <c r="H12" s="113"/>
      <c r="I12" s="17" t="s">
        <v>26</v>
      </c>
      <c r="J12" s="46">
        <v>0</v>
      </c>
      <c r="K12" s="47">
        <v>0</v>
      </c>
      <c r="L12" s="47">
        <v>0</v>
      </c>
      <c r="M12" s="47">
        <v>0</v>
      </c>
      <c r="N12" s="48">
        <v>200</v>
      </c>
    </row>
    <row r="13" spans="1:14" x14ac:dyDescent="0.25">
      <c r="A13" s="16"/>
      <c r="B13" s="112"/>
      <c r="C13" s="112"/>
      <c r="D13" s="112"/>
      <c r="E13" s="112"/>
      <c r="F13" s="112"/>
      <c r="G13" s="112"/>
      <c r="H13" s="113"/>
      <c r="I13" s="17" t="s">
        <v>27</v>
      </c>
      <c r="J13" s="46">
        <v>0</v>
      </c>
      <c r="K13" s="47">
        <v>0</v>
      </c>
      <c r="L13" s="47">
        <v>0</v>
      </c>
      <c r="M13" s="47">
        <v>0</v>
      </c>
      <c r="N13" s="48">
        <v>150</v>
      </c>
    </row>
    <row r="14" spans="1:14" x14ac:dyDescent="0.25">
      <c r="A14" s="16"/>
      <c r="B14" s="114"/>
      <c r="C14" s="114"/>
      <c r="D14" s="114"/>
      <c r="E14" s="114"/>
      <c r="F14" s="114"/>
      <c r="G14" s="114"/>
      <c r="H14" s="115"/>
      <c r="I14" s="18" t="s">
        <v>18</v>
      </c>
      <c r="J14" s="78">
        <f>J12+J13</f>
        <v>0</v>
      </c>
      <c r="K14" s="49">
        <f>K12+K13</f>
        <v>0</v>
      </c>
      <c r="L14" s="50">
        <f>L12+L13</f>
        <v>0</v>
      </c>
      <c r="M14" s="50">
        <f>M12+M13</f>
        <v>0</v>
      </c>
      <c r="N14" s="51">
        <f>N12+N13</f>
        <v>350</v>
      </c>
    </row>
    <row r="15" spans="1:14" ht="14.1" customHeight="1" x14ac:dyDescent="0.25">
      <c r="A15" s="13">
        <v>2</v>
      </c>
      <c r="B15" s="110" t="s">
        <v>35</v>
      </c>
      <c r="C15" s="110"/>
      <c r="D15" s="110"/>
      <c r="E15" s="110"/>
      <c r="F15" s="110"/>
      <c r="G15" s="110"/>
      <c r="H15" s="111"/>
      <c r="I15" s="14"/>
      <c r="J15" s="52"/>
      <c r="K15" s="53"/>
      <c r="L15" s="54"/>
      <c r="M15" s="55"/>
      <c r="N15" s="54"/>
    </row>
    <row r="16" spans="1:14" x14ac:dyDescent="0.25">
      <c r="A16" s="16"/>
      <c r="B16" s="112"/>
      <c r="C16" s="112"/>
      <c r="D16" s="112"/>
      <c r="E16" s="112"/>
      <c r="F16" s="112"/>
      <c r="G16" s="112"/>
      <c r="H16" s="113"/>
      <c r="I16" s="17" t="s">
        <v>26</v>
      </c>
      <c r="J16" s="47">
        <v>0</v>
      </c>
      <c r="K16" s="46">
        <v>0</v>
      </c>
      <c r="L16" s="47">
        <v>20</v>
      </c>
      <c r="M16" s="48">
        <v>0</v>
      </c>
      <c r="N16" s="47">
        <v>0</v>
      </c>
    </row>
    <row r="17" spans="1:14" x14ac:dyDescent="0.25">
      <c r="A17" s="16"/>
      <c r="B17" s="112"/>
      <c r="C17" s="112"/>
      <c r="D17" s="112"/>
      <c r="E17" s="112"/>
      <c r="F17" s="112"/>
      <c r="G17" s="112"/>
      <c r="H17" s="113"/>
      <c r="I17" s="17" t="s">
        <v>27</v>
      </c>
      <c r="J17" s="47">
        <v>0</v>
      </c>
      <c r="K17" s="46">
        <v>0</v>
      </c>
      <c r="L17" s="47">
        <v>50</v>
      </c>
      <c r="M17" s="48">
        <v>0</v>
      </c>
      <c r="N17" s="47">
        <v>0</v>
      </c>
    </row>
    <row r="18" spans="1:14" x14ac:dyDescent="0.25">
      <c r="A18" s="19"/>
      <c r="B18" s="114"/>
      <c r="C18" s="114"/>
      <c r="D18" s="114"/>
      <c r="E18" s="114"/>
      <c r="F18" s="114"/>
      <c r="G18" s="114"/>
      <c r="H18" s="115"/>
      <c r="I18" s="18" t="s">
        <v>18</v>
      </c>
      <c r="J18" s="80">
        <f>J16+J17</f>
        <v>0</v>
      </c>
      <c r="K18" s="56">
        <f>K16+K17</f>
        <v>0</v>
      </c>
      <c r="L18" s="50">
        <f>L16+L17</f>
        <v>70</v>
      </c>
      <c r="M18" s="51">
        <f>M16+M17</f>
        <v>0</v>
      </c>
      <c r="N18" s="50">
        <f>N16+N17</f>
        <v>0</v>
      </c>
    </row>
    <row r="19" spans="1:14" ht="14.1" customHeight="1" x14ac:dyDescent="0.25">
      <c r="A19" s="13">
        <v>3</v>
      </c>
      <c r="B19" s="110" t="s">
        <v>36</v>
      </c>
      <c r="C19" s="110"/>
      <c r="D19" s="110"/>
      <c r="E19" s="110"/>
      <c r="F19" s="110"/>
      <c r="G19" s="110"/>
      <c r="H19" s="111"/>
      <c r="I19" s="14"/>
      <c r="J19" s="52"/>
      <c r="K19" s="53"/>
      <c r="L19" s="54"/>
      <c r="M19" s="54"/>
      <c r="N19" s="52"/>
    </row>
    <row r="20" spans="1:14" x14ac:dyDescent="0.25">
      <c r="A20" s="16"/>
      <c r="B20" s="112"/>
      <c r="C20" s="112"/>
      <c r="D20" s="112"/>
      <c r="E20" s="112"/>
      <c r="F20" s="112"/>
      <c r="G20" s="112"/>
      <c r="H20" s="113"/>
      <c r="I20" s="17" t="s">
        <v>26</v>
      </c>
      <c r="J20" s="48">
        <v>50</v>
      </c>
      <c r="K20" s="47">
        <v>0</v>
      </c>
      <c r="L20" s="47">
        <v>50</v>
      </c>
      <c r="M20" s="47">
        <v>0</v>
      </c>
      <c r="N20" s="48">
        <v>0</v>
      </c>
    </row>
    <row r="21" spans="1:14" x14ac:dyDescent="0.25">
      <c r="A21" s="16"/>
      <c r="B21" s="112"/>
      <c r="C21" s="112"/>
      <c r="D21" s="112"/>
      <c r="E21" s="112"/>
      <c r="F21" s="112"/>
      <c r="G21" s="112"/>
      <c r="H21" s="113"/>
      <c r="I21" s="17" t="s">
        <v>27</v>
      </c>
      <c r="J21" s="48">
        <v>100</v>
      </c>
      <c r="K21" s="47">
        <v>0</v>
      </c>
      <c r="L21" s="47">
        <v>100</v>
      </c>
      <c r="M21" s="47">
        <v>0</v>
      </c>
      <c r="N21" s="48">
        <v>0</v>
      </c>
    </row>
    <row r="22" spans="1:14" x14ac:dyDescent="0.25">
      <c r="A22" s="19"/>
      <c r="B22" s="114"/>
      <c r="C22" s="114"/>
      <c r="D22" s="114"/>
      <c r="E22" s="114"/>
      <c r="F22" s="114"/>
      <c r="G22" s="114"/>
      <c r="H22" s="115"/>
      <c r="I22" s="18" t="s">
        <v>18</v>
      </c>
      <c r="J22" s="79">
        <f>J20+J21</f>
        <v>150</v>
      </c>
      <c r="K22" s="56">
        <f>K20+K21</f>
        <v>0</v>
      </c>
      <c r="L22" s="50">
        <f>L20+L21</f>
        <v>150</v>
      </c>
      <c r="M22" s="50">
        <f>M20+M21</f>
        <v>0</v>
      </c>
      <c r="N22" s="57">
        <f>N20+N21</f>
        <v>0</v>
      </c>
    </row>
    <row r="23" spans="1:14" ht="14.1" customHeight="1" x14ac:dyDescent="0.25">
      <c r="A23" s="13">
        <v>4</v>
      </c>
      <c r="B23" s="110" t="s">
        <v>37</v>
      </c>
      <c r="C23" s="110"/>
      <c r="D23" s="110"/>
      <c r="E23" s="110"/>
      <c r="F23" s="110"/>
      <c r="G23" s="110"/>
      <c r="H23" s="111"/>
      <c r="I23" s="14"/>
      <c r="J23" s="52"/>
      <c r="K23" s="53"/>
      <c r="L23" s="55"/>
      <c r="M23" s="52"/>
      <c r="N23" s="52"/>
    </row>
    <row r="24" spans="1:14" x14ac:dyDescent="0.25">
      <c r="A24" s="16"/>
      <c r="B24" s="112"/>
      <c r="C24" s="112"/>
      <c r="D24" s="112"/>
      <c r="E24" s="112"/>
      <c r="F24" s="112"/>
      <c r="G24" s="112"/>
      <c r="H24" s="113"/>
      <c r="I24" s="17" t="s">
        <v>26</v>
      </c>
      <c r="J24" s="47">
        <v>100</v>
      </c>
      <c r="K24" s="46">
        <v>0</v>
      </c>
      <c r="L24" s="48">
        <v>0</v>
      </c>
      <c r="M24" s="47">
        <v>100</v>
      </c>
      <c r="N24" s="47">
        <v>0</v>
      </c>
    </row>
    <row r="25" spans="1:14" x14ac:dyDescent="0.25">
      <c r="A25" s="16"/>
      <c r="B25" s="112"/>
      <c r="C25" s="112"/>
      <c r="D25" s="112"/>
      <c r="E25" s="112"/>
      <c r="F25" s="112"/>
      <c r="G25" s="112"/>
      <c r="H25" s="113"/>
      <c r="I25" s="17" t="s">
        <v>27</v>
      </c>
      <c r="J25" s="47">
        <v>200</v>
      </c>
      <c r="K25" s="46">
        <v>0</v>
      </c>
      <c r="L25" s="48">
        <v>0</v>
      </c>
      <c r="M25" s="47">
        <v>200</v>
      </c>
      <c r="N25" s="47">
        <v>0</v>
      </c>
    </row>
    <row r="26" spans="1:14" x14ac:dyDescent="0.25">
      <c r="A26" s="19"/>
      <c r="B26" s="114"/>
      <c r="C26" s="114"/>
      <c r="D26" s="114"/>
      <c r="E26" s="114"/>
      <c r="F26" s="114"/>
      <c r="G26" s="114"/>
      <c r="H26" s="115"/>
      <c r="I26" s="18" t="s">
        <v>18</v>
      </c>
      <c r="J26" s="80">
        <f>J24+J25</f>
        <v>300</v>
      </c>
      <c r="K26" s="56">
        <f>K24+K25</f>
        <v>0</v>
      </c>
      <c r="L26" s="51">
        <f>L24+L25</f>
        <v>0</v>
      </c>
      <c r="M26" s="58">
        <f>M24+M25</f>
        <v>300</v>
      </c>
      <c r="N26" s="58">
        <f>N24+N25</f>
        <v>0</v>
      </c>
    </row>
    <row r="27" spans="1:14" ht="14.1" customHeight="1" x14ac:dyDescent="0.25">
      <c r="A27" s="13">
        <v>5</v>
      </c>
      <c r="B27" s="110" t="s">
        <v>38</v>
      </c>
      <c r="C27" s="110"/>
      <c r="D27" s="110"/>
      <c r="E27" s="110"/>
      <c r="F27" s="110"/>
      <c r="G27" s="110"/>
      <c r="H27" s="111"/>
      <c r="I27" s="14"/>
      <c r="J27" s="55"/>
      <c r="K27" s="53"/>
      <c r="L27" s="52"/>
      <c r="M27" s="54"/>
      <c r="N27" s="55"/>
    </row>
    <row r="28" spans="1:14" x14ac:dyDescent="0.25">
      <c r="A28" s="16"/>
      <c r="B28" s="112"/>
      <c r="C28" s="112"/>
      <c r="D28" s="112"/>
      <c r="E28" s="112"/>
      <c r="F28" s="112"/>
      <c r="G28" s="112"/>
      <c r="H28" s="113"/>
      <c r="I28" s="17" t="s">
        <v>26</v>
      </c>
      <c r="J28" s="59">
        <v>200</v>
      </c>
      <c r="K28" s="47">
        <v>0</v>
      </c>
      <c r="L28" s="47">
        <v>0</v>
      </c>
      <c r="M28" s="47">
        <v>0</v>
      </c>
      <c r="N28" s="59">
        <v>200</v>
      </c>
    </row>
    <row r="29" spans="1:14" x14ac:dyDescent="0.25">
      <c r="A29" s="16"/>
      <c r="B29" s="112"/>
      <c r="C29" s="112"/>
      <c r="D29" s="112"/>
      <c r="E29" s="112"/>
      <c r="F29" s="112"/>
      <c r="G29" s="112"/>
      <c r="H29" s="113"/>
      <c r="I29" s="17" t="s">
        <v>27</v>
      </c>
      <c r="J29" s="59">
        <v>300</v>
      </c>
      <c r="K29" s="47">
        <v>0</v>
      </c>
      <c r="L29" s="47">
        <v>0</v>
      </c>
      <c r="M29" s="47">
        <v>0</v>
      </c>
      <c r="N29" s="59">
        <v>300</v>
      </c>
    </row>
    <row r="30" spans="1:14" x14ac:dyDescent="0.25">
      <c r="A30" s="19"/>
      <c r="B30" s="114"/>
      <c r="C30" s="114"/>
      <c r="D30" s="114"/>
      <c r="E30" s="114"/>
      <c r="F30" s="114"/>
      <c r="G30" s="114"/>
      <c r="H30" s="115"/>
      <c r="I30" s="18" t="s">
        <v>18</v>
      </c>
      <c r="J30" s="79">
        <f>J28+J29</f>
        <v>500</v>
      </c>
      <c r="K30" s="56">
        <f>K28+K29</f>
        <v>0</v>
      </c>
      <c r="L30" s="58">
        <f>L28+L29</f>
        <v>0</v>
      </c>
      <c r="M30" s="50">
        <f>M28+M29</f>
        <v>0</v>
      </c>
      <c r="N30" s="60">
        <f>N28+N29</f>
        <v>500</v>
      </c>
    </row>
    <row r="31" spans="1:14" ht="14.1" customHeight="1" x14ac:dyDescent="0.25">
      <c r="A31" s="13">
        <v>6</v>
      </c>
      <c r="B31" s="110" t="s">
        <v>32</v>
      </c>
      <c r="C31" s="110"/>
      <c r="D31" s="110"/>
      <c r="E31" s="110"/>
      <c r="F31" s="110"/>
      <c r="G31" s="110"/>
      <c r="H31" s="111"/>
      <c r="I31" s="14"/>
      <c r="J31" s="53"/>
      <c r="K31" s="52"/>
      <c r="L31" s="52"/>
      <c r="M31" s="55"/>
      <c r="N31" s="52"/>
    </row>
    <row r="32" spans="1:14" x14ac:dyDescent="0.25">
      <c r="A32" s="16"/>
      <c r="B32" s="112"/>
      <c r="C32" s="112"/>
      <c r="D32" s="112"/>
      <c r="E32" s="112"/>
      <c r="F32" s="112"/>
      <c r="G32" s="112"/>
      <c r="H32" s="113"/>
      <c r="I32" s="17" t="s">
        <v>26</v>
      </c>
      <c r="J32" s="46">
        <v>275</v>
      </c>
      <c r="K32" s="47">
        <v>0</v>
      </c>
      <c r="L32" s="47">
        <v>0</v>
      </c>
      <c r="M32" s="46">
        <v>275</v>
      </c>
      <c r="N32" s="47">
        <v>0</v>
      </c>
    </row>
    <row r="33" spans="1:14" x14ac:dyDescent="0.25">
      <c r="A33" s="16"/>
      <c r="B33" s="112"/>
      <c r="C33" s="112"/>
      <c r="D33" s="112"/>
      <c r="E33" s="112"/>
      <c r="F33" s="112"/>
      <c r="G33" s="112"/>
      <c r="H33" s="113"/>
      <c r="I33" s="17" t="s">
        <v>27</v>
      </c>
      <c r="J33" s="46">
        <v>350</v>
      </c>
      <c r="K33" s="47">
        <v>0</v>
      </c>
      <c r="L33" s="47">
        <v>0</v>
      </c>
      <c r="M33" s="46">
        <v>350</v>
      </c>
      <c r="N33" s="47">
        <v>0</v>
      </c>
    </row>
    <row r="34" spans="1:14" x14ac:dyDescent="0.25">
      <c r="A34" s="19"/>
      <c r="B34" s="114"/>
      <c r="C34" s="114"/>
      <c r="D34" s="114"/>
      <c r="E34" s="114"/>
      <c r="F34" s="114"/>
      <c r="G34" s="114"/>
      <c r="H34" s="115"/>
      <c r="I34" s="18" t="s">
        <v>18</v>
      </c>
      <c r="J34" s="78">
        <f>J32+J33</f>
        <v>625</v>
      </c>
      <c r="K34" s="61">
        <f>K32+K33</f>
        <v>0</v>
      </c>
      <c r="L34" s="58">
        <f>L32+L33</f>
        <v>0</v>
      </c>
      <c r="M34" s="62">
        <f>M32+M33</f>
        <v>625</v>
      </c>
      <c r="N34" s="58">
        <f>N32+N33</f>
        <v>0</v>
      </c>
    </row>
    <row r="35" spans="1:14" ht="14.1" customHeight="1" x14ac:dyDescent="0.25">
      <c r="A35" s="13">
        <v>7</v>
      </c>
      <c r="B35" s="116" t="s">
        <v>39</v>
      </c>
      <c r="C35" s="116"/>
      <c r="D35" s="116"/>
      <c r="E35" s="116"/>
      <c r="F35" s="116"/>
      <c r="G35" s="116"/>
      <c r="H35" s="117"/>
      <c r="I35" s="14"/>
      <c r="J35" s="52"/>
      <c r="K35" s="52"/>
      <c r="L35" s="53"/>
      <c r="M35" s="52"/>
      <c r="N35" s="52"/>
    </row>
    <row r="36" spans="1:14" x14ac:dyDescent="0.25">
      <c r="A36" s="16"/>
      <c r="B36" s="118"/>
      <c r="C36" s="118"/>
      <c r="D36" s="118"/>
      <c r="E36" s="118"/>
      <c r="F36" s="118"/>
      <c r="G36" s="118"/>
      <c r="H36" s="119"/>
      <c r="I36" s="17" t="s">
        <v>26</v>
      </c>
      <c r="J36" s="47">
        <v>0</v>
      </c>
      <c r="K36" s="59">
        <v>4000</v>
      </c>
      <c r="L36" s="46">
        <v>0</v>
      </c>
      <c r="M36" s="47">
        <v>4000</v>
      </c>
      <c r="N36" s="47">
        <v>0</v>
      </c>
    </row>
    <row r="37" spans="1:14" x14ac:dyDescent="0.25">
      <c r="A37" s="16"/>
      <c r="B37" s="118"/>
      <c r="C37" s="118"/>
      <c r="D37" s="118"/>
      <c r="E37" s="118"/>
      <c r="F37" s="118"/>
      <c r="G37" s="118"/>
      <c r="H37" s="119"/>
      <c r="I37" s="17" t="s">
        <v>27</v>
      </c>
      <c r="J37" s="47">
        <v>0</v>
      </c>
      <c r="K37" s="59">
        <v>4000</v>
      </c>
      <c r="L37" s="46">
        <v>0</v>
      </c>
      <c r="M37" s="47">
        <v>4000</v>
      </c>
      <c r="N37" s="47">
        <v>0</v>
      </c>
    </row>
    <row r="38" spans="1:14" x14ac:dyDescent="0.25">
      <c r="A38" s="19"/>
      <c r="B38" s="120"/>
      <c r="C38" s="120"/>
      <c r="D38" s="120"/>
      <c r="E38" s="120"/>
      <c r="F38" s="120"/>
      <c r="G38" s="120"/>
      <c r="H38" s="121"/>
      <c r="I38" s="18" t="s">
        <v>18</v>
      </c>
      <c r="J38" s="81">
        <f>J36+J37</f>
        <v>0</v>
      </c>
      <c r="K38" s="79">
        <f>K36+K37</f>
        <v>8000</v>
      </c>
      <c r="L38" s="62">
        <f>L36+L37</f>
        <v>0</v>
      </c>
      <c r="M38" s="58">
        <f>M36+M37</f>
        <v>8000</v>
      </c>
      <c r="N38" s="58">
        <f>N36+N37</f>
        <v>0</v>
      </c>
    </row>
    <row r="39" spans="1:14" ht="14.1" customHeight="1" x14ac:dyDescent="0.25">
      <c r="A39" s="13">
        <v>8</v>
      </c>
      <c r="B39" s="116" t="s">
        <v>40</v>
      </c>
      <c r="C39" s="116"/>
      <c r="D39" s="116"/>
      <c r="E39" s="116"/>
      <c r="F39" s="116"/>
      <c r="G39" s="116"/>
      <c r="H39" s="117"/>
      <c r="I39" s="14"/>
      <c r="J39" s="63"/>
      <c r="K39" s="63"/>
      <c r="L39" s="63"/>
      <c r="M39" s="63"/>
      <c r="N39" s="63"/>
    </row>
    <row r="40" spans="1:14" x14ac:dyDescent="0.25">
      <c r="A40" s="16"/>
      <c r="B40" s="118"/>
      <c r="C40" s="118"/>
      <c r="D40" s="118"/>
      <c r="E40" s="118"/>
      <c r="F40" s="118"/>
      <c r="G40" s="118"/>
      <c r="H40" s="119"/>
      <c r="I40" s="17" t="s">
        <v>26</v>
      </c>
      <c r="J40" s="59">
        <v>0</v>
      </c>
      <c r="K40" s="47">
        <v>1000</v>
      </c>
      <c r="L40" s="59">
        <v>1000</v>
      </c>
      <c r="M40" s="47">
        <v>0</v>
      </c>
      <c r="N40" s="47">
        <v>0</v>
      </c>
    </row>
    <row r="41" spans="1:14" x14ac:dyDescent="0.25">
      <c r="A41" s="16"/>
      <c r="B41" s="118"/>
      <c r="C41" s="118"/>
      <c r="D41" s="118"/>
      <c r="E41" s="118"/>
      <c r="F41" s="118"/>
      <c r="G41" s="118"/>
      <c r="H41" s="119"/>
      <c r="I41" s="17" t="s">
        <v>27</v>
      </c>
      <c r="J41" s="59">
        <v>0</v>
      </c>
      <c r="K41" s="47">
        <v>1000</v>
      </c>
      <c r="L41" s="59">
        <v>1000</v>
      </c>
      <c r="M41" s="47">
        <v>0</v>
      </c>
      <c r="N41" s="47">
        <v>0</v>
      </c>
    </row>
    <row r="42" spans="1:14" x14ac:dyDescent="0.25">
      <c r="A42" s="19"/>
      <c r="B42" s="120"/>
      <c r="C42" s="120"/>
      <c r="D42" s="120"/>
      <c r="E42" s="120"/>
      <c r="F42" s="120"/>
      <c r="G42" s="120"/>
      <c r="H42" s="121"/>
      <c r="I42" s="18" t="s">
        <v>18</v>
      </c>
      <c r="J42" s="79">
        <f>J40+J41</f>
        <v>0</v>
      </c>
      <c r="K42" s="81">
        <f>K40+K41</f>
        <v>2000</v>
      </c>
      <c r="L42" s="57">
        <f>L40+L41</f>
        <v>2000</v>
      </c>
      <c r="M42" s="58">
        <f>M40+M41</f>
        <v>0</v>
      </c>
      <c r="N42" s="58">
        <f>N40+N41</f>
        <v>0</v>
      </c>
    </row>
    <row r="43" spans="1:14" ht="14.1" customHeight="1" x14ac:dyDescent="0.25">
      <c r="A43" s="13">
        <v>9</v>
      </c>
      <c r="B43" s="116" t="s">
        <v>41</v>
      </c>
      <c r="C43" s="116"/>
      <c r="D43" s="116"/>
      <c r="E43" s="116"/>
      <c r="F43" s="116"/>
      <c r="G43" s="116"/>
      <c r="H43" s="117"/>
      <c r="I43" s="14"/>
      <c r="J43" s="63"/>
      <c r="K43" s="64"/>
      <c r="L43" s="63"/>
      <c r="M43" s="65"/>
      <c r="N43" s="63"/>
    </row>
    <row r="44" spans="1:14" x14ac:dyDescent="0.25">
      <c r="A44" s="16"/>
      <c r="B44" s="118"/>
      <c r="C44" s="118"/>
      <c r="D44" s="118"/>
      <c r="E44" s="118"/>
      <c r="F44" s="118"/>
      <c r="G44" s="118"/>
      <c r="H44" s="119"/>
      <c r="I44" s="17" t="s">
        <v>26</v>
      </c>
      <c r="J44" s="47">
        <v>0</v>
      </c>
      <c r="K44" s="46">
        <v>5000</v>
      </c>
      <c r="L44" s="47">
        <v>0</v>
      </c>
      <c r="M44" s="46">
        <v>5000</v>
      </c>
      <c r="N44" s="47">
        <v>0</v>
      </c>
    </row>
    <row r="45" spans="1:14" x14ac:dyDescent="0.25">
      <c r="A45" s="16"/>
      <c r="B45" s="118"/>
      <c r="C45" s="118"/>
      <c r="D45" s="118"/>
      <c r="E45" s="118"/>
      <c r="F45" s="118"/>
      <c r="G45" s="118"/>
      <c r="H45" s="119"/>
      <c r="I45" s="17" t="s">
        <v>27</v>
      </c>
      <c r="J45" s="47">
        <v>0</v>
      </c>
      <c r="K45" s="46">
        <v>5000</v>
      </c>
      <c r="L45" s="47">
        <v>0</v>
      </c>
      <c r="M45" s="46">
        <v>5000</v>
      </c>
      <c r="N45" s="47">
        <v>0</v>
      </c>
    </row>
    <row r="46" spans="1:14" x14ac:dyDescent="0.25">
      <c r="A46" s="19"/>
      <c r="B46" s="120"/>
      <c r="C46" s="120"/>
      <c r="D46" s="120"/>
      <c r="E46" s="120"/>
      <c r="F46" s="120"/>
      <c r="G46" s="120"/>
      <c r="H46" s="121"/>
      <c r="I46" s="18" t="s">
        <v>18</v>
      </c>
      <c r="J46" s="81">
        <f>J44+J45</f>
        <v>0</v>
      </c>
      <c r="K46" s="78">
        <f>K44+K45</f>
        <v>10000</v>
      </c>
      <c r="L46" s="58">
        <f>L44+L45</f>
        <v>0</v>
      </c>
      <c r="M46" s="62">
        <f>M44+M45</f>
        <v>10000</v>
      </c>
      <c r="N46" s="58">
        <f>N44+N45</f>
        <v>0</v>
      </c>
    </row>
    <row r="47" spans="1:14" ht="14.1" customHeight="1" x14ac:dyDescent="0.25">
      <c r="A47" s="13">
        <v>10</v>
      </c>
      <c r="B47" s="116" t="s">
        <v>42</v>
      </c>
      <c r="C47" s="116"/>
      <c r="D47" s="116"/>
      <c r="E47" s="116"/>
      <c r="F47" s="116"/>
      <c r="G47" s="116"/>
      <c r="H47" s="117"/>
      <c r="I47" s="14"/>
      <c r="J47" s="63"/>
      <c r="K47" s="63"/>
      <c r="L47" s="63"/>
      <c r="M47" s="63"/>
      <c r="N47" s="63"/>
    </row>
    <row r="48" spans="1:14" x14ac:dyDescent="0.25">
      <c r="A48" s="16"/>
      <c r="B48" s="118"/>
      <c r="C48" s="118"/>
      <c r="D48" s="118"/>
      <c r="E48" s="118"/>
      <c r="F48" s="118"/>
      <c r="G48" s="118"/>
      <c r="H48" s="119"/>
      <c r="I48" s="17" t="s">
        <v>26</v>
      </c>
      <c r="J48" s="47">
        <v>0</v>
      </c>
      <c r="K48" s="47">
        <v>2500</v>
      </c>
      <c r="L48" s="47">
        <v>0</v>
      </c>
      <c r="M48" s="47">
        <v>0</v>
      </c>
      <c r="N48" s="47">
        <v>2500</v>
      </c>
    </row>
    <row r="49" spans="1:16" x14ac:dyDescent="0.25">
      <c r="A49" s="16"/>
      <c r="B49" s="118"/>
      <c r="C49" s="118"/>
      <c r="D49" s="118"/>
      <c r="E49" s="118"/>
      <c r="F49" s="118"/>
      <c r="G49" s="118"/>
      <c r="H49" s="119"/>
      <c r="I49" s="17" t="s">
        <v>27</v>
      </c>
      <c r="J49" s="47">
        <v>0</v>
      </c>
      <c r="K49" s="47">
        <v>2500</v>
      </c>
      <c r="L49" s="47">
        <v>0</v>
      </c>
      <c r="M49" s="47">
        <v>0</v>
      </c>
      <c r="N49" s="47">
        <v>2500</v>
      </c>
    </row>
    <row r="50" spans="1:16" x14ac:dyDescent="0.25">
      <c r="A50" s="19"/>
      <c r="B50" s="120"/>
      <c r="C50" s="120"/>
      <c r="D50" s="120"/>
      <c r="E50" s="120"/>
      <c r="F50" s="120"/>
      <c r="G50" s="120"/>
      <c r="H50" s="121"/>
      <c r="I50" s="18" t="s">
        <v>18</v>
      </c>
      <c r="J50" s="81">
        <f>J48+J49</f>
        <v>0</v>
      </c>
      <c r="K50" s="81">
        <f>K48+K49</f>
        <v>5000</v>
      </c>
      <c r="L50" s="58">
        <f>L48+L49</f>
        <v>0</v>
      </c>
      <c r="M50" s="58">
        <f>M48+M49</f>
        <v>0</v>
      </c>
      <c r="N50" s="58">
        <f>N48+N49</f>
        <v>5000</v>
      </c>
      <c r="P50" s="22"/>
    </row>
    <row r="51" spans="1:16" x14ac:dyDescent="0.25">
      <c r="A51" s="13"/>
      <c r="B51" s="102"/>
      <c r="C51" s="102"/>
      <c r="D51" s="102"/>
      <c r="E51" s="102"/>
      <c r="F51" s="102"/>
      <c r="G51" s="102"/>
      <c r="H51" s="103"/>
      <c r="I51" s="13"/>
      <c r="J51" s="53"/>
      <c r="K51" s="55"/>
      <c r="L51" s="55"/>
      <c r="M51" s="55"/>
      <c r="N51" s="55"/>
      <c r="O51" s="24"/>
    </row>
    <row r="52" spans="1:16" x14ac:dyDescent="0.25">
      <c r="A52" s="16"/>
      <c r="B52" s="104"/>
      <c r="C52" s="104"/>
      <c r="D52" s="104"/>
      <c r="E52" s="104"/>
      <c r="F52" s="104"/>
      <c r="G52" s="104"/>
      <c r="H52" s="105"/>
      <c r="I52" s="17" t="s">
        <v>26</v>
      </c>
      <c r="J52" s="66">
        <f>J12+J16+J20+J24+J28+J32+J36+J40+J44+J48</f>
        <v>625</v>
      </c>
      <c r="K52" s="67">
        <v>0</v>
      </c>
      <c r="L52" s="67"/>
      <c r="M52" s="67"/>
      <c r="N52" s="67"/>
    </row>
    <row r="53" spans="1:16" x14ac:dyDescent="0.25">
      <c r="A53" s="16"/>
      <c r="B53" s="104" t="s">
        <v>28</v>
      </c>
      <c r="C53" s="104"/>
      <c r="D53" s="104"/>
      <c r="E53" s="104"/>
      <c r="F53" s="104"/>
      <c r="G53" s="104"/>
      <c r="H53" s="105"/>
      <c r="I53" s="17" t="s">
        <v>27</v>
      </c>
      <c r="J53" s="66">
        <f>J13+J17+J21+J25+J29+J33+J37+J41+J45+J49</f>
        <v>950</v>
      </c>
      <c r="K53" s="67">
        <v>0</v>
      </c>
      <c r="L53" s="67"/>
      <c r="M53" s="67"/>
      <c r="N53" s="67"/>
    </row>
    <row r="54" spans="1:16" x14ac:dyDescent="0.25">
      <c r="A54" s="19"/>
      <c r="B54" s="106"/>
      <c r="C54" s="106"/>
      <c r="D54" s="106"/>
      <c r="E54" s="106"/>
      <c r="F54" s="106"/>
      <c r="G54" s="106"/>
      <c r="H54" s="107"/>
      <c r="I54" s="18" t="s">
        <v>18</v>
      </c>
      <c r="J54" s="68">
        <f>J52+J53</f>
        <v>1575</v>
      </c>
      <c r="K54" s="69">
        <v>0</v>
      </c>
      <c r="L54" s="69"/>
      <c r="M54" s="69"/>
      <c r="N54" s="69"/>
    </row>
    <row r="55" spans="1:16" x14ac:dyDescent="0.25">
      <c r="A55" s="13"/>
      <c r="B55" s="108"/>
      <c r="C55" s="108"/>
      <c r="D55" s="108"/>
      <c r="E55" s="108"/>
      <c r="F55" s="108"/>
      <c r="G55" s="108"/>
      <c r="H55" s="109"/>
      <c r="I55" s="13"/>
      <c r="J55" s="52"/>
      <c r="K55" s="53"/>
      <c r="L55" s="55"/>
      <c r="M55" s="55"/>
      <c r="N55" s="55"/>
    </row>
    <row r="56" spans="1:16" x14ac:dyDescent="0.25">
      <c r="A56" s="16"/>
      <c r="B56" s="96" t="s">
        <v>29</v>
      </c>
      <c r="C56" s="96"/>
      <c r="D56" s="96"/>
      <c r="E56" s="96"/>
      <c r="F56" s="96"/>
      <c r="G56" s="96"/>
      <c r="H56" s="97"/>
      <c r="I56" s="17" t="s">
        <v>26</v>
      </c>
      <c r="J56" s="70">
        <v>0</v>
      </c>
      <c r="K56" s="66">
        <f>K12+K16+K20+K24+K28+K32+K36+K40+K44+K48</f>
        <v>12500</v>
      </c>
      <c r="L56" s="67"/>
      <c r="M56" s="67"/>
      <c r="N56" s="67"/>
    </row>
    <row r="57" spans="1:16" x14ac:dyDescent="0.25">
      <c r="A57" s="16"/>
      <c r="B57" s="96"/>
      <c r="C57" s="96"/>
      <c r="D57" s="96"/>
      <c r="E57" s="96"/>
      <c r="F57" s="96"/>
      <c r="G57" s="96"/>
      <c r="H57" s="97"/>
      <c r="I57" s="17" t="s">
        <v>27</v>
      </c>
      <c r="J57" s="70">
        <v>0</v>
      </c>
      <c r="K57" s="66">
        <f>K13+K17+K21+K25+K29+K33+K37+K41+K45+K49</f>
        <v>12500</v>
      </c>
      <c r="L57" s="67"/>
      <c r="M57" s="67"/>
      <c r="N57" s="67"/>
    </row>
    <row r="58" spans="1:16" x14ac:dyDescent="0.25">
      <c r="A58" s="19"/>
      <c r="B58" s="98"/>
      <c r="C58" s="98"/>
      <c r="D58" s="98"/>
      <c r="E58" s="98"/>
      <c r="F58" s="98"/>
      <c r="G58" s="98"/>
      <c r="H58" s="99"/>
      <c r="I58" s="18" t="s">
        <v>18</v>
      </c>
      <c r="J58" s="71"/>
      <c r="K58" s="68">
        <f>K56+K57</f>
        <v>25000</v>
      </c>
      <c r="L58" s="71"/>
      <c r="M58" s="71"/>
      <c r="N58" s="71"/>
    </row>
    <row r="59" spans="1:16" x14ac:dyDescent="0.25">
      <c r="A59" s="13" t="s">
        <v>18</v>
      </c>
      <c r="B59" s="100"/>
      <c r="C59" s="100"/>
      <c r="D59" s="100"/>
      <c r="E59" s="100"/>
      <c r="F59" s="100"/>
      <c r="G59" s="100"/>
      <c r="H59" s="101"/>
      <c r="I59" s="13"/>
      <c r="J59" s="72"/>
      <c r="K59" s="53"/>
      <c r="L59" s="55"/>
      <c r="M59" s="55"/>
      <c r="N59" s="55"/>
    </row>
    <row r="60" spans="1:16" x14ac:dyDescent="0.25">
      <c r="A60" s="16"/>
      <c r="B60" s="91"/>
      <c r="C60" s="91"/>
      <c r="D60" s="91"/>
      <c r="E60" s="91"/>
      <c r="F60" s="91"/>
      <c r="G60" s="91"/>
      <c r="H60" s="92"/>
      <c r="I60" s="17"/>
      <c r="J60" s="73"/>
      <c r="K60" s="66"/>
      <c r="L60" s="74" t="s">
        <v>20</v>
      </c>
      <c r="M60" s="74" t="s">
        <v>23</v>
      </c>
      <c r="N60" s="74" t="s">
        <v>21</v>
      </c>
    </row>
    <row r="61" spans="1:16" x14ac:dyDescent="0.25">
      <c r="A61" s="16"/>
      <c r="B61" s="91"/>
      <c r="C61" s="91"/>
      <c r="D61" s="91"/>
      <c r="E61" s="91"/>
      <c r="F61" s="91"/>
      <c r="G61" s="91"/>
      <c r="H61" s="92"/>
      <c r="I61" s="17"/>
      <c r="J61" s="73"/>
      <c r="K61" s="66"/>
      <c r="L61" s="74"/>
      <c r="M61" s="74"/>
      <c r="N61" s="74"/>
    </row>
    <row r="62" spans="1:16" ht="15.75" thickBot="1" x14ac:dyDescent="0.3">
      <c r="A62" s="19"/>
      <c r="B62" s="93"/>
      <c r="C62" s="93"/>
      <c r="D62" s="93"/>
      <c r="E62" s="93"/>
      <c r="F62" s="93"/>
      <c r="G62" s="93"/>
      <c r="H62" s="94"/>
      <c r="I62" s="18"/>
      <c r="J62" s="75"/>
      <c r="K62" s="62"/>
      <c r="L62" s="60"/>
      <c r="M62" s="60"/>
      <c r="N62" s="60"/>
    </row>
    <row r="63" spans="1:16" ht="15.75" thickBot="1" x14ac:dyDescent="0.3">
      <c r="A63" s="31"/>
      <c r="B63" s="31"/>
      <c r="C63" s="31"/>
      <c r="D63" s="31"/>
      <c r="E63" s="31"/>
      <c r="F63" s="31"/>
      <c r="G63" s="31"/>
      <c r="H63" s="31"/>
      <c r="I63" s="33"/>
      <c r="J63" s="73"/>
      <c r="K63" s="76" t="s">
        <v>33</v>
      </c>
      <c r="L63" s="77">
        <f>L14+L18+L22+L26+L30+L34+L38+L42+L46+L50</f>
        <v>2220</v>
      </c>
      <c r="M63" s="77">
        <f>M14+M18+M22+M26+M30+M34+M38+M42+M46+M50</f>
        <v>18925</v>
      </c>
      <c r="N63" s="77">
        <f>N14+N18+N22+N26+N30+N34+N38+N42+N46+N50</f>
        <v>5850</v>
      </c>
    </row>
    <row r="64" spans="1:16" x14ac:dyDescent="0.25">
      <c r="A64" s="31"/>
      <c r="B64" s="21"/>
      <c r="C64" s="21"/>
      <c r="D64" s="21"/>
      <c r="E64" s="21"/>
      <c r="F64" s="95"/>
      <c r="G64" s="95"/>
      <c r="H64" s="95"/>
      <c r="I64" s="95"/>
      <c r="J64" s="33"/>
      <c r="K64" s="3"/>
      <c r="L64" s="23"/>
    </row>
    <row r="65" spans="1:1" x14ac:dyDescent="0.25">
      <c r="A65" s="31"/>
    </row>
    <row r="66" spans="1:1" x14ac:dyDescent="0.25">
      <c r="A66" s="21"/>
    </row>
  </sheetData>
  <sheetProtection sheet="1" objects="1" scenarios="1"/>
  <mergeCells count="35">
    <mergeCell ref="B60:H60"/>
    <mergeCell ref="B61:H61"/>
    <mergeCell ref="B62:H62"/>
    <mergeCell ref="F64:I64"/>
    <mergeCell ref="B54:H54"/>
    <mergeCell ref="B55:H55"/>
    <mergeCell ref="B56:H56"/>
    <mergeCell ref="B57:H57"/>
    <mergeCell ref="B58:H58"/>
    <mergeCell ref="B59:H59"/>
    <mergeCell ref="B53:H53"/>
    <mergeCell ref="B15:H18"/>
    <mergeCell ref="B19:H22"/>
    <mergeCell ref="B23:H26"/>
    <mergeCell ref="B27:H30"/>
    <mergeCell ref="B31:H34"/>
    <mergeCell ref="B35:H38"/>
    <mergeCell ref="B39:H42"/>
    <mergeCell ref="B43:H46"/>
    <mergeCell ref="B47:H50"/>
    <mergeCell ref="B51:H51"/>
    <mergeCell ref="B52:H52"/>
    <mergeCell ref="B11:H14"/>
    <mergeCell ref="A1:N1"/>
    <mergeCell ref="A2:N2"/>
    <mergeCell ref="A3:B3"/>
    <mergeCell ref="C3:H3"/>
    <mergeCell ref="A4:B4"/>
    <mergeCell ref="D4:E4"/>
    <mergeCell ref="F4:H4"/>
    <mergeCell ref="A5:B5"/>
    <mergeCell ref="C5:D5"/>
    <mergeCell ref="L5:N5"/>
    <mergeCell ref="B9:D9"/>
    <mergeCell ref="L9:N9"/>
  </mergeCells>
  <conditionalFormatting sqref="K14 K18 K22 K26 K30 K34 K38 K42 K46 K50">
    <cfRule type="cellIs" dxfId="30" priority="2" operator="greaterThan">
      <formula>0</formula>
    </cfRule>
  </conditionalFormatting>
  <conditionalFormatting sqref="J38 J34 J30 J26 J22 J18 J14 J42 J46 J50">
    <cfRule type="cellIs" dxfId="29" priority="1" operator="greaterThan">
      <formula>0</formula>
    </cfRule>
  </conditionalFormatting>
  <pageMargins left="0.7" right="0.7" top="0.75" bottom="0.75" header="0.3" footer="0.3"/>
  <pageSetup paperSize="5"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4" zoomScaleNormal="100" zoomScalePageLayoutView="150" workbookViewId="0">
      <selection activeCell="H8" sqref="H8"/>
    </sheetView>
  </sheetViews>
  <sheetFormatPr defaultColWidth="8.85546875" defaultRowHeight="15" x14ac:dyDescent="0.25"/>
  <cols>
    <col min="1" max="1" width="4.85546875" customWidth="1"/>
    <col min="3" max="3" width="10.42578125" customWidth="1"/>
    <col min="5" max="5" width="6.85546875" customWidth="1"/>
    <col min="6" max="6" width="9.140625" hidden="1" customWidth="1"/>
    <col min="8" max="8" width="4.140625" customWidth="1"/>
    <col min="10" max="10" width="11" customWidth="1"/>
    <col min="11" max="11" width="10.7109375" customWidth="1"/>
    <col min="12" max="12" width="9" bestFit="1" customWidth="1"/>
    <col min="13" max="13" width="9.85546875" bestFit="1" customWidth="1"/>
    <col min="14" max="14" width="9" bestFit="1" customWidth="1"/>
  </cols>
  <sheetData>
    <row r="1" spans="1:14" ht="15.75" x14ac:dyDescent="0.25">
      <c r="A1" s="129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x14ac:dyDescent="0.25">
      <c r="A3" s="122" t="s">
        <v>0</v>
      </c>
      <c r="B3" s="133"/>
      <c r="C3" s="134"/>
      <c r="D3" s="135"/>
      <c r="E3" s="135"/>
      <c r="F3" s="135"/>
      <c r="G3" s="135"/>
      <c r="H3" s="135"/>
      <c r="I3" s="31"/>
      <c r="J3" s="31"/>
      <c r="K3" s="1" t="s">
        <v>1</v>
      </c>
      <c r="L3" s="36"/>
      <c r="M3" s="2" t="s">
        <v>2</v>
      </c>
      <c r="N3" s="36"/>
    </row>
    <row r="4" spans="1:14" x14ac:dyDescent="0.25">
      <c r="A4" s="136" t="s">
        <v>3</v>
      </c>
      <c r="B4" s="137"/>
      <c r="C4" s="37">
        <v>1</v>
      </c>
      <c r="D4" s="136" t="s">
        <v>4</v>
      </c>
      <c r="E4" s="137"/>
      <c r="F4" s="138">
        <v>123456789</v>
      </c>
      <c r="G4" s="138"/>
      <c r="H4" s="138"/>
      <c r="I4" s="31"/>
      <c r="J4" s="31"/>
      <c r="K4" s="3"/>
      <c r="L4" s="4"/>
      <c r="M4" s="4"/>
      <c r="N4" s="4"/>
    </row>
    <row r="5" spans="1:14" x14ac:dyDescent="0.25">
      <c r="A5" s="122" t="s">
        <v>34</v>
      </c>
      <c r="B5" s="122"/>
      <c r="C5" s="123"/>
      <c r="D5" s="124"/>
      <c r="E5" s="20"/>
      <c r="F5" s="20"/>
      <c r="G5" s="20"/>
      <c r="H5" s="20"/>
      <c r="I5" s="31"/>
      <c r="J5" s="31"/>
      <c r="K5" s="5" t="s">
        <v>5</v>
      </c>
      <c r="L5" s="123"/>
      <c r="M5" s="125"/>
      <c r="N5" s="125"/>
    </row>
    <row r="6" spans="1:14" x14ac:dyDescent="0.25">
      <c r="A6" s="29"/>
      <c r="B6" s="29"/>
      <c r="C6" s="30"/>
      <c r="D6" s="44"/>
      <c r="E6" s="20"/>
      <c r="F6" s="20"/>
      <c r="G6" s="20"/>
      <c r="H6" s="20"/>
      <c r="I6" s="31"/>
      <c r="J6" s="31"/>
      <c r="K6" s="5"/>
      <c r="L6" s="42"/>
      <c r="M6" s="43"/>
      <c r="N6" s="43"/>
    </row>
    <row r="7" spans="1:14" x14ac:dyDescent="0.25">
      <c r="A7" s="29" t="s">
        <v>6</v>
      </c>
      <c r="B7" s="42"/>
      <c r="C7" s="29" t="s">
        <v>7</v>
      </c>
      <c r="D7" s="42"/>
      <c r="E7" s="20"/>
      <c r="F7" s="20"/>
      <c r="G7" s="29" t="s">
        <v>8</v>
      </c>
      <c r="H7" s="41">
        <v>110</v>
      </c>
      <c r="I7" s="31"/>
      <c r="J7" s="31"/>
      <c r="K7" s="1" t="s">
        <v>9</v>
      </c>
      <c r="L7" s="39"/>
      <c r="M7" s="40" t="s">
        <v>10</v>
      </c>
      <c r="N7" s="39"/>
    </row>
    <row r="8" spans="1:14" x14ac:dyDescent="0.25">
      <c r="A8" s="29"/>
      <c r="B8" s="28"/>
      <c r="C8" s="29"/>
      <c r="D8" s="38"/>
      <c r="E8" s="20"/>
      <c r="F8" s="20"/>
      <c r="G8" s="29"/>
      <c r="H8" s="34"/>
      <c r="I8" s="31"/>
      <c r="J8" s="31"/>
      <c r="K8" s="1"/>
      <c r="L8" s="35"/>
      <c r="M8" s="6"/>
      <c r="N8" s="35"/>
    </row>
    <row r="9" spans="1:14" ht="23.25" x14ac:dyDescent="0.25">
      <c r="A9" s="7" t="s">
        <v>11</v>
      </c>
      <c r="B9" s="126" t="s">
        <v>12</v>
      </c>
      <c r="C9" s="127"/>
      <c r="D9" s="127"/>
      <c r="E9" s="8"/>
      <c r="F9" s="8"/>
      <c r="G9" s="8"/>
      <c r="H9" s="8"/>
      <c r="I9" s="9"/>
      <c r="J9" s="10" t="s">
        <v>13</v>
      </c>
      <c r="K9" s="10" t="s">
        <v>13</v>
      </c>
      <c r="L9" s="128" t="s">
        <v>14</v>
      </c>
      <c r="M9" s="128"/>
      <c r="N9" s="128"/>
    </row>
    <row r="10" spans="1:14" x14ac:dyDescent="0.25">
      <c r="A10" s="11"/>
      <c r="B10" s="32"/>
      <c r="C10" s="32"/>
      <c r="D10" s="32"/>
      <c r="E10" s="32"/>
      <c r="F10" s="32"/>
      <c r="G10" s="32"/>
      <c r="H10" s="32"/>
      <c r="I10" s="32"/>
      <c r="J10" s="25" t="s">
        <v>30</v>
      </c>
      <c r="K10" s="26" t="s">
        <v>31</v>
      </c>
      <c r="L10" s="12" t="s">
        <v>15</v>
      </c>
      <c r="M10" s="12" t="s">
        <v>16</v>
      </c>
      <c r="N10" s="12" t="s">
        <v>17</v>
      </c>
    </row>
    <row r="11" spans="1:14" ht="14.1" customHeight="1" x14ac:dyDescent="0.25">
      <c r="A11" s="13">
        <v>1</v>
      </c>
      <c r="B11" s="110" t="s">
        <v>19</v>
      </c>
      <c r="C11" s="110"/>
      <c r="D11" s="110"/>
      <c r="E11" s="110"/>
      <c r="F11" s="110"/>
      <c r="G11" s="110"/>
      <c r="H11" s="111"/>
      <c r="I11" s="14"/>
      <c r="J11" s="14"/>
      <c r="K11" s="14"/>
      <c r="L11" s="27"/>
      <c r="M11" s="27"/>
      <c r="N11" s="15"/>
    </row>
    <row r="12" spans="1:14" x14ac:dyDescent="0.25">
      <c r="A12" s="16"/>
      <c r="B12" s="112"/>
      <c r="C12" s="112"/>
      <c r="D12" s="112"/>
      <c r="E12" s="112"/>
      <c r="F12" s="112"/>
      <c r="G12" s="112"/>
      <c r="H12" s="113"/>
      <c r="I12" s="17" t="s">
        <v>26</v>
      </c>
      <c r="J12" s="46">
        <v>0</v>
      </c>
      <c r="K12" s="47">
        <v>0</v>
      </c>
      <c r="L12" s="47">
        <v>0</v>
      </c>
      <c r="M12" s="47">
        <v>0</v>
      </c>
      <c r="N12" s="48">
        <v>200</v>
      </c>
    </row>
    <row r="13" spans="1:14" x14ac:dyDescent="0.25">
      <c r="A13" s="16"/>
      <c r="B13" s="112"/>
      <c r="C13" s="112"/>
      <c r="D13" s="112"/>
      <c r="E13" s="112"/>
      <c r="F13" s="112"/>
      <c r="G13" s="112"/>
      <c r="H13" s="113"/>
      <c r="I13" s="17" t="s">
        <v>27</v>
      </c>
      <c r="J13" s="46">
        <v>0</v>
      </c>
      <c r="K13" s="47">
        <v>0</v>
      </c>
      <c r="L13" s="47">
        <v>0</v>
      </c>
      <c r="M13" s="47">
        <v>0</v>
      </c>
      <c r="N13" s="48">
        <v>150</v>
      </c>
    </row>
    <row r="14" spans="1:14" x14ac:dyDescent="0.25">
      <c r="A14" s="16"/>
      <c r="B14" s="114"/>
      <c r="C14" s="114"/>
      <c r="D14" s="114"/>
      <c r="E14" s="114"/>
      <c r="F14" s="114"/>
      <c r="G14" s="114"/>
      <c r="H14" s="115"/>
      <c r="I14" s="18" t="s">
        <v>18</v>
      </c>
      <c r="J14" s="78">
        <f>J12+J13</f>
        <v>0</v>
      </c>
      <c r="K14" s="49">
        <f>K12+K13</f>
        <v>0</v>
      </c>
      <c r="L14" s="50">
        <f>L12+L13</f>
        <v>0</v>
      </c>
      <c r="M14" s="50">
        <f>M12+M13</f>
        <v>0</v>
      </c>
      <c r="N14" s="51">
        <f>N12+N13</f>
        <v>350</v>
      </c>
    </row>
    <row r="15" spans="1:14" ht="14.1" customHeight="1" x14ac:dyDescent="0.25">
      <c r="A15" s="13">
        <v>2</v>
      </c>
      <c r="B15" s="110" t="s">
        <v>35</v>
      </c>
      <c r="C15" s="110"/>
      <c r="D15" s="110"/>
      <c r="E15" s="110"/>
      <c r="F15" s="110"/>
      <c r="G15" s="110"/>
      <c r="H15" s="111"/>
      <c r="I15" s="14"/>
      <c r="J15" s="52"/>
      <c r="K15" s="53"/>
      <c r="L15" s="54"/>
      <c r="M15" s="55"/>
      <c r="N15" s="54"/>
    </row>
    <row r="16" spans="1:14" x14ac:dyDescent="0.25">
      <c r="A16" s="16"/>
      <c r="B16" s="112"/>
      <c r="C16" s="112"/>
      <c r="D16" s="112"/>
      <c r="E16" s="112"/>
      <c r="F16" s="112"/>
      <c r="G16" s="112"/>
      <c r="H16" s="113"/>
      <c r="I16" s="17" t="s">
        <v>26</v>
      </c>
      <c r="J16" s="47">
        <v>0</v>
      </c>
      <c r="K16" s="46">
        <v>0</v>
      </c>
      <c r="L16" s="47">
        <v>20</v>
      </c>
      <c r="M16" s="48">
        <v>0</v>
      </c>
      <c r="N16" s="47">
        <v>0</v>
      </c>
    </row>
    <row r="17" spans="1:14" x14ac:dyDescent="0.25">
      <c r="A17" s="16"/>
      <c r="B17" s="112"/>
      <c r="C17" s="112"/>
      <c r="D17" s="112"/>
      <c r="E17" s="112"/>
      <c r="F17" s="112"/>
      <c r="G17" s="112"/>
      <c r="H17" s="113"/>
      <c r="I17" s="17" t="s">
        <v>27</v>
      </c>
      <c r="J17" s="47">
        <v>0</v>
      </c>
      <c r="K17" s="46">
        <v>0</v>
      </c>
      <c r="L17" s="47">
        <v>50</v>
      </c>
      <c r="M17" s="48">
        <v>0</v>
      </c>
      <c r="N17" s="47">
        <v>0</v>
      </c>
    </row>
    <row r="18" spans="1:14" x14ac:dyDescent="0.25">
      <c r="A18" s="19"/>
      <c r="B18" s="114"/>
      <c r="C18" s="114"/>
      <c r="D18" s="114"/>
      <c r="E18" s="114"/>
      <c r="F18" s="114"/>
      <c r="G18" s="114"/>
      <c r="H18" s="115"/>
      <c r="I18" s="18" t="s">
        <v>18</v>
      </c>
      <c r="J18" s="80">
        <f>J16+J17</f>
        <v>0</v>
      </c>
      <c r="K18" s="56">
        <f>K16+K17</f>
        <v>0</v>
      </c>
      <c r="L18" s="50">
        <f>L16+L17</f>
        <v>70</v>
      </c>
      <c r="M18" s="51">
        <f>M16+M17</f>
        <v>0</v>
      </c>
      <c r="N18" s="50">
        <f>N16+N17</f>
        <v>0</v>
      </c>
    </row>
    <row r="19" spans="1:14" ht="14.1" customHeight="1" x14ac:dyDescent="0.25">
      <c r="A19" s="13">
        <v>3</v>
      </c>
      <c r="B19" s="110" t="s">
        <v>36</v>
      </c>
      <c r="C19" s="110"/>
      <c r="D19" s="110"/>
      <c r="E19" s="110"/>
      <c r="F19" s="110"/>
      <c r="G19" s="110"/>
      <c r="H19" s="111"/>
      <c r="I19" s="14"/>
      <c r="J19" s="52"/>
      <c r="K19" s="53"/>
      <c r="L19" s="54"/>
      <c r="M19" s="54"/>
      <c r="N19" s="52"/>
    </row>
    <row r="20" spans="1:14" x14ac:dyDescent="0.25">
      <c r="A20" s="16"/>
      <c r="B20" s="112"/>
      <c r="C20" s="112"/>
      <c r="D20" s="112"/>
      <c r="E20" s="112"/>
      <c r="F20" s="112"/>
      <c r="G20" s="112"/>
      <c r="H20" s="113"/>
      <c r="I20" s="17" t="s">
        <v>26</v>
      </c>
      <c r="J20" s="48">
        <v>50</v>
      </c>
      <c r="K20" s="47">
        <v>0</v>
      </c>
      <c r="L20" s="47">
        <v>50</v>
      </c>
      <c r="M20" s="47">
        <v>0</v>
      </c>
      <c r="N20" s="48">
        <v>0</v>
      </c>
    </row>
    <row r="21" spans="1:14" x14ac:dyDescent="0.25">
      <c r="A21" s="16"/>
      <c r="B21" s="112"/>
      <c r="C21" s="112"/>
      <c r="D21" s="112"/>
      <c r="E21" s="112"/>
      <c r="F21" s="112"/>
      <c r="G21" s="112"/>
      <c r="H21" s="113"/>
      <c r="I21" s="17" t="s">
        <v>27</v>
      </c>
      <c r="J21" s="48">
        <v>100</v>
      </c>
      <c r="K21" s="47">
        <v>0</v>
      </c>
      <c r="L21" s="47">
        <v>100</v>
      </c>
      <c r="M21" s="47">
        <v>0</v>
      </c>
      <c r="N21" s="48">
        <v>0</v>
      </c>
    </row>
    <row r="22" spans="1:14" x14ac:dyDescent="0.25">
      <c r="A22" s="19"/>
      <c r="B22" s="114"/>
      <c r="C22" s="114"/>
      <c r="D22" s="114"/>
      <c r="E22" s="114"/>
      <c r="F22" s="114"/>
      <c r="G22" s="114"/>
      <c r="H22" s="115"/>
      <c r="I22" s="18" t="s">
        <v>18</v>
      </c>
      <c r="J22" s="79">
        <f>J20+J21</f>
        <v>150</v>
      </c>
      <c r="K22" s="56">
        <f>K20+K21</f>
        <v>0</v>
      </c>
      <c r="L22" s="50">
        <f>L20+L21</f>
        <v>150</v>
      </c>
      <c r="M22" s="50">
        <f>M20+M21</f>
        <v>0</v>
      </c>
      <c r="N22" s="57">
        <f>N20+N21</f>
        <v>0</v>
      </c>
    </row>
    <row r="23" spans="1:14" ht="14.1" customHeight="1" x14ac:dyDescent="0.25">
      <c r="A23" s="13">
        <v>4</v>
      </c>
      <c r="B23" s="110" t="s">
        <v>37</v>
      </c>
      <c r="C23" s="110"/>
      <c r="D23" s="110"/>
      <c r="E23" s="110"/>
      <c r="F23" s="110"/>
      <c r="G23" s="110"/>
      <c r="H23" s="111"/>
      <c r="I23" s="14"/>
      <c r="J23" s="52"/>
      <c r="K23" s="53"/>
      <c r="L23" s="55"/>
      <c r="M23" s="52"/>
      <c r="N23" s="52"/>
    </row>
    <row r="24" spans="1:14" x14ac:dyDescent="0.25">
      <c r="A24" s="16"/>
      <c r="B24" s="112"/>
      <c r="C24" s="112"/>
      <c r="D24" s="112"/>
      <c r="E24" s="112"/>
      <c r="F24" s="112"/>
      <c r="G24" s="112"/>
      <c r="H24" s="113"/>
      <c r="I24" s="17" t="s">
        <v>26</v>
      </c>
      <c r="J24" s="47">
        <v>100</v>
      </c>
      <c r="K24" s="46">
        <v>0</v>
      </c>
      <c r="L24" s="48">
        <v>0</v>
      </c>
      <c r="M24" s="47">
        <v>100</v>
      </c>
      <c r="N24" s="47">
        <v>0</v>
      </c>
    </row>
    <row r="25" spans="1:14" x14ac:dyDescent="0.25">
      <c r="A25" s="16"/>
      <c r="B25" s="112"/>
      <c r="C25" s="112"/>
      <c r="D25" s="112"/>
      <c r="E25" s="112"/>
      <c r="F25" s="112"/>
      <c r="G25" s="112"/>
      <c r="H25" s="113"/>
      <c r="I25" s="17" t="s">
        <v>27</v>
      </c>
      <c r="J25" s="47">
        <v>200</v>
      </c>
      <c r="K25" s="46">
        <v>0</v>
      </c>
      <c r="L25" s="48">
        <v>0</v>
      </c>
      <c r="M25" s="47">
        <v>200</v>
      </c>
      <c r="N25" s="47">
        <v>0</v>
      </c>
    </row>
    <row r="26" spans="1:14" x14ac:dyDescent="0.25">
      <c r="A26" s="19"/>
      <c r="B26" s="114"/>
      <c r="C26" s="114"/>
      <c r="D26" s="114"/>
      <c r="E26" s="114"/>
      <c r="F26" s="114"/>
      <c r="G26" s="114"/>
      <c r="H26" s="115"/>
      <c r="I26" s="18" t="s">
        <v>18</v>
      </c>
      <c r="J26" s="80">
        <f>J24+J25</f>
        <v>300</v>
      </c>
      <c r="K26" s="56">
        <f>K24+K25</f>
        <v>0</v>
      </c>
      <c r="L26" s="51">
        <f>L24+L25</f>
        <v>0</v>
      </c>
      <c r="M26" s="58">
        <f>M24+M25</f>
        <v>300</v>
      </c>
      <c r="N26" s="58">
        <f>N24+N25</f>
        <v>0</v>
      </c>
    </row>
    <row r="27" spans="1:14" ht="14.1" customHeight="1" x14ac:dyDescent="0.25">
      <c r="A27" s="13">
        <v>5</v>
      </c>
      <c r="B27" s="110" t="s">
        <v>38</v>
      </c>
      <c r="C27" s="110"/>
      <c r="D27" s="110"/>
      <c r="E27" s="110"/>
      <c r="F27" s="110"/>
      <c r="G27" s="110"/>
      <c r="H27" s="111"/>
      <c r="I27" s="14"/>
      <c r="J27" s="55"/>
      <c r="K27" s="53"/>
      <c r="L27" s="52"/>
      <c r="M27" s="54"/>
      <c r="N27" s="55"/>
    </row>
    <row r="28" spans="1:14" x14ac:dyDescent="0.25">
      <c r="A28" s="16"/>
      <c r="B28" s="112"/>
      <c r="C28" s="112"/>
      <c r="D28" s="112"/>
      <c r="E28" s="112"/>
      <c r="F28" s="112"/>
      <c r="G28" s="112"/>
      <c r="H28" s="113"/>
      <c r="I28" s="17" t="s">
        <v>26</v>
      </c>
      <c r="J28" s="59">
        <v>200</v>
      </c>
      <c r="K28" s="47">
        <v>0</v>
      </c>
      <c r="L28" s="47">
        <v>0</v>
      </c>
      <c r="M28" s="47">
        <v>0</v>
      </c>
      <c r="N28" s="59">
        <v>200</v>
      </c>
    </row>
    <row r="29" spans="1:14" x14ac:dyDescent="0.25">
      <c r="A29" s="16"/>
      <c r="B29" s="112"/>
      <c r="C29" s="112"/>
      <c r="D29" s="112"/>
      <c r="E29" s="112"/>
      <c r="F29" s="112"/>
      <c r="G29" s="112"/>
      <c r="H29" s="113"/>
      <c r="I29" s="17" t="s">
        <v>27</v>
      </c>
      <c r="J29" s="59">
        <v>300</v>
      </c>
      <c r="K29" s="47">
        <v>0</v>
      </c>
      <c r="L29" s="47">
        <v>0</v>
      </c>
      <c r="M29" s="47">
        <v>0</v>
      </c>
      <c r="N29" s="59">
        <v>300</v>
      </c>
    </row>
    <row r="30" spans="1:14" x14ac:dyDescent="0.25">
      <c r="A30" s="19"/>
      <c r="B30" s="114"/>
      <c r="C30" s="114"/>
      <c r="D30" s="114"/>
      <c r="E30" s="114"/>
      <c r="F30" s="114"/>
      <c r="G30" s="114"/>
      <c r="H30" s="115"/>
      <c r="I30" s="18" t="s">
        <v>18</v>
      </c>
      <c r="J30" s="79">
        <f>J28+J29</f>
        <v>500</v>
      </c>
      <c r="K30" s="56">
        <f>K28+K29</f>
        <v>0</v>
      </c>
      <c r="L30" s="58">
        <f>L28+L29</f>
        <v>0</v>
      </c>
      <c r="M30" s="50">
        <f>M28+M29</f>
        <v>0</v>
      </c>
      <c r="N30" s="60">
        <f>N28+N29</f>
        <v>500</v>
      </c>
    </row>
    <row r="31" spans="1:14" ht="14.1" customHeight="1" x14ac:dyDescent="0.25">
      <c r="A31" s="13">
        <v>6</v>
      </c>
      <c r="B31" s="110" t="s">
        <v>32</v>
      </c>
      <c r="C31" s="110"/>
      <c r="D31" s="110"/>
      <c r="E31" s="110"/>
      <c r="F31" s="110"/>
      <c r="G31" s="110"/>
      <c r="H31" s="111"/>
      <c r="I31" s="14"/>
      <c r="J31" s="53"/>
      <c r="K31" s="52"/>
      <c r="L31" s="52"/>
      <c r="M31" s="55"/>
      <c r="N31" s="52"/>
    </row>
    <row r="32" spans="1:14" x14ac:dyDescent="0.25">
      <c r="A32" s="16"/>
      <c r="B32" s="112"/>
      <c r="C32" s="112"/>
      <c r="D32" s="112"/>
      <c r="E32" s="112"/>
      <c r="F32" s="112"/>
      <c r="G32" s="112"/>
      <c r="H32" s="113"/>
      <c r="I32" s="17" t="s">
        <v>26</v>
      </c>
      <c r="J32" s="46">
        <v>275</v>
      </c>
      <c r="K32" s="47">
        <v>0</v>
      </c>
      <c r="L32" s="47">
        <v>0</v>
      </c>
      <c r="M32" s="46">
        <v>275</v>
      </c>
      <c r="N32" s="47">
        <v>0</v>
      </c>
    </row>
    <row r="33" spans="1:14" x14ac:dyDescent="0.25">
      <c r="A33" s="16"/>
      <c r="B33" s="112"/>
      <c r="C33" s="112"/>
      <c r="D33" s="112"/>
      <c r="E33" s="112"/>
      <c r="F33" s="112"/>
      <c r="G33" s="112"/>
      <c r="H33" s="113"/>
      <c r="I33" s="17" t="s">
        <v>27</v>
      </c>
      <c r="J33" s="46">
        <v>350</v>
      </c>
      <c r="K33" s="47">
        <v>0</v>
      </c>
      <c r="L33" s="47">
        <v>0</v>
      </c>
      <c r="M33" s="46">
        <v>350</v>
      </c>
      <c r="N33" s="47">
        <v>0</v>
      </c>
    </row>
    <row r="34" spans="1:14" x14ac:dyDescent="0.25">
      <c r="A34" s="19"/>
      <c r="B34" s="114"/>
      <c r="C34" s="114"/>
      <c r="D34" s="114"/>
      <c r="E34" s="114"/>
      <c r="F34" s="114"/>
      <c r="G34" s="114"/>
      <c r="H34" s="115"/>
      <c r="I34" s="18" t="s">
        <v>18</v>
      </c>
      <c r="J34" s="78">
        <f>J32+J33</f>
        <v>625</v>
      </c>
      <c r="K34" s="61">
        <f>K32+K33</f>
        <v>0</v>
      </c>
      <c r="L34" s="58">
        <f>L32+L33</f>
        <v>0</v>
      </c>
      <c r="M34" s="62">
        <f>M32+M33</f>
        <v>625</v>
      </c>
      <c r="N34" s="58">
        <f>N32+N33</f>
        <v>0</v>
      </c>
    </row>
    <row r="35" spans="1:14" ht="14.1" customHeight="1" x14ac:dyDescent="0.25">
      <c r="A35" s="13">
        <v>7</v>
      </c>
      <c r="B35" s="116" t="s">
        <v>39</v>
      </c>
      <c r="C35" s="116"/>
      <c r="D35" s="116"/>
      <c r="E35" s="116"/>
      <c r="F35" s="116"/>
      <c r="G35" s="116"/>
      <c r="H35" s="117"/>
      <c r="I35" s="14"/>
      <c r="J35" s="52"/>
      <c r="K35" s="52"/>
      <c r="L35" s="53"/>
      <c r="M35" s="52"/>
      <c r="N35" s="52"/>
    </row>
    <row r="36" spans="1:14" x14ac:dyDescent="0.25">
      <c r="A36" s="16"/>
      <c r="B36" s="118"/>
      <c r="C36" s="118"/>
      <c r="D36" s="118"/>
      <c r="E36" s="118"/>
      <c r="F36" s="118"/>
      <c r="G36" s="118"/>
      <c r="H36" s="119"/>
      <c r="I36" s="17" t="s">
        <v>26</v>
      </c>
      <c r="J36" s="47">
        <v>0</v>
      </c>
      <c r="K36" s="59">
        <v>4000</v>
      </c>
      <c r="L36" s="46">
        <v>0</v>
      </c>
      <c r="M36" s="47">
        <v>4000</v>
      </c>
      <c r="N36" s="47">
        <v>0</v>
      </c>
    </row>
    <row r="37" spans="1:14" x14ac:dyDescent="0.25">
      <c r="A37" s="16"/>
      <c r="B37" s="118"/>
      <c r="C37" s="118"/>
      <c r="D37" s="118"/>
      <c r="E37" s="118"/>
      <c r="F37" s="118"/>
      <c r="G37" s="118"/>
      <c r="H37" s="119"/>
      <c r="I37" s="17" t="s">
        <v>27</v>
      </c>
      <c r="J37" s="47">
        <v>0</v>
      </c>
      <c r="K37" s="59">
        <v>4000</v>
      </c>
      <c r="L37" s="46">
        <v>0</v>
      </c>
      <c r="M37" s="47">
        <v>4000</v>
      </c>
      <c r="N37" s="47">
        <v>0</v>
      </c>
    </row>
    <row r="38" spans="1:14" x14ac:dyDescent="0.25">
      <c r="A38" s="19"/>
      <c r="B38" s="120"/>
      <c r="C38" s="120"/>
      <c r="D38" s="120"/>
      <c r="E38" s="120"/>
      <c r="F38" s="120"/>
      <c r="G38" s="120"/>
      <c r="H38" s="121"/>
      <c r="I38" s="18" t="s">
        <v>18</v>
      </c>
      <c r="J38" s="81">
        <f>J36+J37</f>
        <v>0</v>
      </c>
      <c r="K38" s="79">
        <f>K36+K37</f>
        <v>8000</v>
      </c>
      <c r="L38" s="62">
        <f>L36+L37</f>
        <v>0</v>
      </c>
      <c r="M38" s="58">
        <f>M36+M37</f>
        <v>8000</v>
      </c>
      <c r="N38" s="58">
        <f>N36+N37</f>
        <v>0</v>
      </c>
    </row>
    <row r="39" spans="1:14" ht="14.1" customHeight="1" x14ac:dyDescent="0.25">
      <c r="A39" s="13">
        <v>8</v>
      </c>
      <c r="B39" s="116" t="s">
        <v>40</v>
      </c>
      <c r="C39" s="116"/>
      <c r="D39" s="116"/>
      <c r="E39" s="116"/>
      <c r="F39" s="116"/>
      <c r="G39" s="116"/>
      <c r="H39" s="117"/>
      <c r="I39" s="14"/>
      <c r="J39" s="63"/>
      <c r="K39" s="63"/>
      <c r="L39" s="63"/>
      <c r="M39" s="63"/>
      <c r="N39" s="63"/>
    </row>
    <row r="40" spans="1:14" x14ac:dyDescent="0.25">
      <c r="A40" s="16"/>
      <c r="B40" s="118"/>
      <c r="C40" s="118"/>
      <c r="D40" s="118"/>
      <c r="E40" s="118"/>
      <c r="F40" s="118"/>
      <c r="G40" s="118"/>
      <c r="H40" s="119"/>
      <c r="I40" s="17" t="s">
        <v>26</v>
      </c>
      <c r="J40" s="59">
        <v>0</v>
      </c>
      <c r="K40" s="47">
        <v>1000</v>
      </c>
      <c r="L40" s="59">
        <v>1000</v>
      </c>
      <c r="M40" s="47">
        <v>0</v>
      </c>
      <c r="N40" s="47">
        <v>0</v>
      </c>
    </row>
    <row r="41" spans="1:14" x14ac:dyDescent="0.25">
      <c r="A41" s="16"/>
      <c r="B41" s="118"/>
      <c r="C41" s="118"/>
      <c r="D41" s="118"/>
      <c r="E41" s="118"/>
      <c r="F41" s="118"/>
      <c r="G41" s="118"/>
      <c r="H41" s="119"/>
      <c r="I41" s="17" t="s">
        <v>27</v>
      </c>
      <c r="J41" s="59">
        <v>0</v>
      </c>
      <c r="K41" s="47">
        <v>1000</v>
      </c>
      <c r="L41" s="59">
        <v>1000</v>
      </c>
      <c r="M41" s="47">
        <v>0</v>
      </c>
      <c r="N41" s="47">
        <v>0</v>
      </c>
    </row>
    <row r="42" spans="1:14" x14ac:dyDescent="0.25">
      <c r="A42" s="19"/>
      <c r="B42" s="120"/>
      <c r="C42" s="120"/>
      <c r="D42" s="120"/>
      <c r="E42" s="120"/>
      <c r="F42" s="120"/>
      <c r="G42" s="120"/>
      <c r="H42" s="121"/>
      <c r="I42" s="18" t="s">
        <v>18</v>
      </c>
      <c r="J42" s="79">
        <f>J40+J41</f>
        <v>0</v>
      </c>
      <c r="K42" s="81">
        <f>K40+K41</f>
        <v>2000</v>
      </c>
      <c r="L42" s="57">
        <f>L40+L41</f>
        <v>2000</v>
      </c>
      <c r="M42" s="58">
        <f>M40+M41</f>
        <v>0</v>
      </c>
      <c r="N42" s="58">
        <f>N40+N41</f>
        <v>0</v>
      </c>
    </row>
    <row r="43" spans="1:14" ht="14.1" customHeight="1" x14ac:dyDescent="0.25">
      <c r="A43" s="13">
        <v>9</v>
      </c>
      <c r="B43" s="116" t="s">
        <v>41</v>
      </c>
      <c r="C43" s="116"/>
      <c r="D43" s="116"/>
      <c r="E43" s="116"/>
      <c r="F43" s="116"/>
      <c r="G43" s="116"/>
      <c r="H43" s="117"/>
      <c r="I43" s="14"/>
      <c r="J43" s="63"/>
      <c r="K43" s="64"/>
      <c r="L43" s="63"/>
      <c r="M43" s="65"/>
      <c r="N43" s="63"/>
    </row>
    <row r="44" spans="1:14" x14ac:dyDescent="0.25">
      <c r="A44" s="16"/>
      <c r="B44" s="118"/>
      <c r="C44" s="118"/>
      <c r="D44" s="118"/>
      <c r="E44" s="118"/>
      <c r="F44" s="118"/>
      <c r="G44" s="118"/>
      <c r="H44" s="119"/>
      <c r="I44" s="17" t="s">
        <v>26</v>
      </c>
      <c r="J44" s="47">
        <v>0</v>
      </c>
      <c r="K44" s="46">
        <v>5000</v>
      </c>
      <c r="L44" s="47">
        <v>0</v>
      </c>
      <c r="M44" s="46">
        <v>5000</v>
      </c>
      <c r="N44" s="47">
        <v>0</v>
      </c>
    </row>
    <row r="45" spans="1:14" x14ac:dyDescent="0.25">
      <c r="A45" s="16"/>
      <c r="B45" s="118"/>
      <c r="C45" s="118"/>
      <c r="D45" s="118"/>
      <c r="E45" s="118"/>
      <c r="F45" s="118"/>
      <c r="G45" s="118"/>
      <c r="H45" s="119"/>
      <c r="I45" s="17" t="s">
        <v>27</v>
      </c>
      <c r="J45" s="47">
        <v>0</v>
      </c>
      <c r="K45" s="46">
        <v>5000</v>
      </c>
      <c r="L45" s="47">
        <v>0</v>
      </c>
      <c r="M45" s="46">
        <v>5000</v>
      </c>
      <c r="N45" s="47">
        <v>0</v>
      </c>
    </row>
    <row r="46" spans="1:14" x14ac:dyDescent="0.25">
      <c r="A46" s="19"/>
      <c r="B46" s="120"/>
      <c r="C46" s="120"/>
      <c r="D46" s="120"/>
      <c r="E46" s="120"/>
      <c r="F46" s="120"/>
      <c r="G46" s="120"/>
      <c r="H46" s="121"/>
      <c r="I46" s="18" t="s">
        <v>18</v>
      </c>
      <c r="J46" s="81">
        <f>J44+J45</f>
        <v>0</v>
      </c>
      <c r="K46" s="78">
        <f>K44+K45</f>
        <v>10000</v>
      </c>
      <c r="L46" s="58">
        <f>L44+L45</f>
        <v>0</v>
      </c>
      <c r="M46" s="62">
        <f>M44+M45</f>
        <v>10000</v>
      </c>
      <c r="N46" s="58">
        <f>N44+N45</f>
        <v>0</v>
      </c>
    </row>
    <row r="47" spans="1:14" ht="14.1" customHeight="1" x14ac:dyDescent="0.25">
      <c r="A47" s="13">
        <v>10</v>
      </c>
      <c r="B47" s="116" t="s">
        <v>42</v>
      </c>
      <c r="C47" s="116"/>
      <c r="D47" s="116"/>
      <c r="E47" s="116"/>
      <c r="F47" s="116"/>
      <c r="G47" s="116"/>
      <c r="H47" s="117"/>
      <c r="I47" s="14"/>
      <c r="J47" s="63"/>
      <c r="K47" s="63"/>
      <c r="L47" s="63"/>
      <c r="M47" s="63"/>
      <c r="N47" s="63"/>
    </row>
    <row r="48" spans="1:14" x14ac:dyDescent="0.25">
      <c r="A48" s="16"/>
      <c r="B48" s="118"/>
      <c r="C48" s="118"/>
      <c r="D48" s="118"/>
      <c r="E48" s="118"/>
      <c r="F48" s="118"/>
      <c r="G48" s="118"/>
      <c r="H48" s="119"/>
      <c r="I48" s="17" t="s">
        <v>26</v>
      </c>
      <c r="J48" s="47">
        <v>0</v>
      </c>
      <c r="K48" s="47">
        <v>2500</v>
      </c>
      <c r="L48" s="47">
        <v>0</v>
      </c>
      <c r="M48" s="47">
        <v>0</v>
      </c>
      <c r="N48" s="47">
        <v>2500</v>
      </c>
    </row>
    <row r="49" spans="1:16" x14ac:dyDescent="0.25">
      <c r="A49" s="16"/>
      <c r="B49" s="118"/>
      <c r="C49" s="118"/>
      <c r="D49" s="118"/>
      <c r="E49" s="118"/>
      <c r="F49" s="118"/>
      <c r="G49" s="118"/>
      <c r="H49" s="119"/>
      <c r="I49" s="17" t="s">
        <v>27</v>
      </c>
      <c r="J49" s="47">
        <v>0</v>
      </c>
      <c r="K49" s="47">
        <v>2500</v>
      </c>
      <c r="L49" s="47">
        <v>0</v>
      </c>
      <c r="M49" s="47">
        <v>0</v>
      </c>
      <c r="N49" s="47">
        <v>2500</v>
      </c>
    </row>
    <row r="50" spans="1:16" x14ac:dyDescent="0.25">
      <c r="A50" s="19"/>
      <c r="B50" s="120"/>
      <c r="C50" s="120"/>
      <c r="D50" s="120"/>
      <c r="E50" s="120"/>
      <c r="F50" s="120"/>
      <c r="G50" s="120"/>
      <c r="H50" s="121"/>
      <c r="I50" s="18" t="s">
        <v>18</v>
      </c>
      <c r="J50" s="81">
        <f>J48+J49</f>
        <v>0</v>
      </c>
      <c r="K50" s="81">
        <f>K48+K49</f>
        <v>5000</v>
      </c>
      <c r="L50" s="58">
        <f>L48+L49</f>
        <v>0</v>
      </c>
      <c r="M50" s="58">
        <f>M48+M49</f>
        <v>0</v>
      </c>
      <c r="N50" s="58">
        <f>N48+N49</f>
        <v>5000</v>
      </c>
      <c r="P50" s="22"/>
    </row>
    <row r="51" spans="1:16" x14ac:dyDescent="0.25">
      <c r="A51" s="13"/>
      <c r="B51" s="102"/>
      <c r="C51" s="102"/>
      <c r="D51" s="102"/>
      <c r="E51" s="102"/>
      <c r="F51" s="102"/>
      <c r="G51" s="102"/>
      <c r="H51" s="103"/>
      <c r="I51" s="13"/>
      <c r="J51" s="53"/>
      <c r="K51" s="55"/>
      <c r="L51" s="55"/>
      <c r="M51" s="55"/>
      <c r="N51" s="55"/>
      <c r="O51" s="24"/>
    </row>
    <row r="52" spans="1:16" x14ac:dyDescent="0.25">
      <c r="A52" s="16"/>
      <c r="B52" s="104"/>
      <c r="C52" s="104"/>
      <c r="D52" s="104"/>
      <c r="E52" s="104"/>
      <c r="F52" s="104"/>
      <c r="G52" s="104"/>
      <c r="H52" s="105"/>
      <c r="I52" s="17" t="s">
        <v>26</v>
      </c>
      <c r="J52" s="66">
        <f>J12+J16+J20+J24+J28+J32+J36+J40+J44+J48</f>
        <v>625</v>
      </c>
      <c r="K52" s="67">
        <v>0</v>
      </c>
      <c r="L52" s="67"/>
      <c r="M52" s="67"/>
      <c r="N52" s="67"/>
    </row>
    <row r="53" spans="1:16" x14ac:dyDescent="0.25">
      <c r="A53" s="16"/>
      <c r="B53" s="104" t="s">
        <v>28</v>
      </c>
      <c r="C53" s="104"/>
      <c r="D53" s="104"/>
      <c r="E53" s="104"/>
      <c r="F53" s="104"/>
      <c r="G53" s="104"/>
      <c r="H53" s="105"/>
      <c r="I53" s="17" t="s">
        <v>27</v>
      </c>
      <c r="J53" s="66">
        <f>J13+J17+J21+J25+J29+J33+J37+J41+J45+J49</f>
        <v>950</v>
      </c>
      <c r="K53" s="67">
        <v>0</v>
      </c>
      <c r="L53" s="67"/>
      <c r="M53" s="67"/>
      <c r="N53" s="67"/>
    </row>
    <row r="54" spans="1:16" x14ac:dyDescent="0.25">
      <c r="A54" s="19"/>
      <c r="B54" s="106"/>
      <c r="C54" s="106"/>
      <c r="D54" s="106"/>
      <c r="E54" s="106"/>
      <c r="F54" s="106"/>
      <c r="G54" s="106"/>
      <c r="H54" s="107"/>
      <c r="I54" s="18" t="s">
        <v>18</v>
      </c>
      <c r="J54" s="68">
        <f>J52+J53</f>
        <v>1575</v>
      </c>
      <c r="K54" s="69">
        <v>0</v>
      </c>
      <c r="L54" s="69"/>
      <c r="M54" s="69"/>
      <c r="N54" s="69"/>
    </row>
    <row r="55" spans="1:16" x14ac:dyDescent="0.25">
      <c r="A55" s="13"/>
      <c r="B55" s="108"/>
      <c r="C55" s="108"/>
      <c r="D55" s="108"/>
      <c r="E55" s="108"/>
      <c r="F55" s="108"/>
      <c r="G55" s="108"/>
      <c r="H55" s="109"/>
      <c r="I55" s="13"/>
      <c r="J55" s="52"/>
      <c r="K55" s="53"/>
      <c r="L55" s="55"/>
      <c r="M55" s="55"/>
      <c r="N55" s="55"/>
    </row>
    <row r="56" spans="1:16" x14ac:dyDescent="0.25">
      <c r="A56" s="16"/>
      <c r="B56" s="96" t="s">
        <v>29</v>
      </c>
      <c r="C56" s="96"/>
      <c r="D56" s="96"/>
      <c r="E56" s="96"/>
      <c r="F56" s="96"/>
      <c r="G56" s="96"/>
      <c r="H56" s="97"/>
      <c r="I56" s="17" t="s">
        <v>26</v>
      </c>
      <c r="J56" s="70">
        <v>0</v>
      </c>
      <c r="K56" s="66">
        <f>K12+K16+K20+K24+K28+K32+K36+K40+K44+K48</f>
        <v>12500</v>
      </c>
      <c r="L56" s="67"/>
      <c r="M56" s="67"/>
      <c r="N56" s="67"/>
    </row>
    <row r="57" spans="1:16" x14ac:dyDescent="0.25">
      <c r="A57" s="16"/>
      <c r="B57" s="96"/>
      <c r="C57" s="96"/>
      <c r="D57" s="96"/>
      <c r="E57" s="96"/>
      <c r="F57" s="96"/>
      <c r="G57" s="96"/>
      <c r="H57" s="97"/>
      <c r="I57" s="17" t="s">
        <v>27</v>
      </c>
      <c r="J57" s="70">
        <v>0</v>
      </c>
      <c r="K57" s="66">
        <f>K13+K17+K21+K25+K29+K33+K37+K41+K45+K49</f>
        <v>12500</v>
      </c>
      <c r="L57" s="67"/>
      <c r="M57" s="67"/>
      <c r="N57" s="67"/>
    </row>
    <row r="58" spans="1:16" x14ac:dyDescent="0.25">
      <c r="A58" s="19"/>
      <c r="B58" s="98"/>
      <c r="C58" s="98"/>
      <c r="D58" s="98"/>
      <c r="E58" s="98"/>
      <c r="F58" s="98"/>
      <c r="G58" s="98"/>
      <c r="H58" s="99"/>
      <c r="I58" s="18" t="s">
        <v>18</v>
      </c>
      <c r="J58" s="71"/>
      <c r="K58" s="68">
        <f>K56+K57</f>
        <v>25000</v>
      </c>
      <c r="L58" s="71"/>
      <c r="M58" s="71"/>
      <c r="N58" s="71"/>
    </row>
    <row r="59" spans="1:16" x14ac:dyDescent="0.25">
      <c r="A59" s="13" t="s">
        <v>18</v>
      </c>
      <c r="B59" s="100"/>
      <c r="C59" s="100"/>
      <c r="D59" s="100"/>
      <c r="E59" s="100"/>
      <c r="F59" s="100"/>
      <c r="G59" s="100"/>
      <c r="H59" s="101"/>
      <c r="I59" s="13"/>
      <c r="J59" s="72"/>
      <c r="K59" s="53"/>
      <c r="L59" s="55"/>
      <c r="M59" s="55"/>
      <c r="N59" s="55"/>
    </row>
    <row r="60" spans="1:16" x14ac:dyDescent="0.25">
      <c r="A60" s="16"/>
      <c r="B60" s="91"/>
      <c r="C60" s="91"/>
      <c r="D60" s="91"/>
      <c r="E60" s="91"/>
      <c r="F60" s="91"/>
      <c r="G60" s="91"/>
      <c r="H60" s="92"/>
      <c r="I60" s="17"/>
      <c r="J60" s="73"/>
      <c r="K60" s="66"/>
      <c r="L60" s="74" t="s">
        <v>20</v>
      </c>
      <c r="M60" s="74" t="s">
        <v>23</v>
      </c>
      <c r="N60" s="74" t="s">
        <v>21</v>
      </c>
    </row>
    <row r="61" spans="1:16" x14ac:dyDescent="0.25">
      <c r="A61" s="16"/>
      <c r="B61" s="91"/>
      <c r="C61" s="91"/>
      <c r="D61" s="91"/>
      <c r="E61" s="91"/>
      <c r="F61" s="91"/>
      <c r="G61" s="91"/>
      <c r="H61" s="92"/>
      <c r="I61" s="17"/>
      <c r="J61" s="73"/>
      <c r="K61" s="66"/>
      <c r="L61" s="74"/>
      <c r="M61" s="74"/>
      <c r="N61" s="74"/>
    </row>
    <row r="62" spans="1:16" ht="15.75" thickBot="1" x14ac:dyDescent="0.3">
      <c r="A62" s="19"/>
      <c r="B62" s="93"/>
      <c r="C62" s="93"/>
      <c r="D62" s="93"/>
      <c r="E62" s="93"/>
      <c r="F62" s="93"/>
      <c r="G62" s="93"/>
      <c r="H62" s="94"/>
      <c r="I62" s="18"/>
      <c r="J62" s="75"/>
      <c r="K62" s="62"/>
      <c r="L62" s="60"/>
      <c r="M62" s="60"/>
      <c r="N62" s="60"/>
    </row>
    <row r="63" spans="1:16" ht="15.75" thickBot="1" x14ac:dyDescent="0.3">
      <c r="A63" s="31"/>
      <c r="B63" s="31"/>
      <c r="C63" s="31"/>
      <c r="D63" s="31"/>
      <c r="E63" s="31"/>
      <c r="F63" s="31"/>
      <c r="G63" s="31"/>
      <c r="H63" s="31"/>
      <c r="I63" s="33"/>
      <c r="J63" s="73"/>
      <c r="K63" s="76" t="s">
        <v>33</v>
      </c>
      <c r="L63" s="77">
        <f>L14+L18+L22+L26+L30+L34+L38+L42+L46+L50</f>
        <v>2220</v>
      </c>
      <c r="M63" s="77">
        <f>M14+M18+M22+M26+M30+M34+M38+M42+M46+M50</f>
        <v>18925</v>
      </c>
      <c r="N63" s="77">
        <f>N14+N18+N22+N26+N30+N34+N38+N42+N46+N50</f>
        <v>5850</v>
      </c>
    </row>
    <row r="64" spans="1:16" x14ac:dyDescent="0.25">
      <c r="A64" s="31"/>
      <c r="B64" s="21"/>
      <c r="C64" s="21"/>
      <c r="D64" s="21"/>
      <c r="E64" s="21"/>
      <c r="F64" s="95"/>
      <c r="G64" s="95"/>
      <c r="H64" s="95"/>
      <c r="I64" s="95"/>
      <c r="J64" s="33"/>
      <c r="K64" s="3"/>
      <c r="L64" s="23"/>
    </row>
    <row r="65" spans="1:1" x14ac:dyDescent="0.25">
      <c r="A65" s="31"/>
    </row>
    <row r="66" spans="1:1" x14ac:dyDescent="0.25">
      <c r="A66" s="21"/>
    </row>
  </sheetData>
  <sheetProtection sheet="1" objects="1" scenarios="1"/>
  <mergeCells count="35">
    <mergeCell ref="B60:H60"/>
    <mergeCell ref="B61:H61"/>
    <mergeCell ref="B62:H62"/>
    <mergeCell ref="F64:I64"/>
    <mergeCell ref="B54:H54"/>
    <mergeCell ref="B55:H55"/>
    <mergeCell ref="B56:H56"/>
    <mergeCell ref="B57:H57"/>
    <mergeCell ref="B58:H58"/>
    <mergeCell ref="B59:H59"/>
    <mergeCell ref="B53:H53"/>
    <mergeCell ref="B15:H18"/>
    <mergeCell ref="B19:H22"/>
    <mergeCell ref="B23:H26"/>
    <mergeCell ref="B27:H30"/>
    <mergeCell ref="B31:H34"/>
    <mergeCell ref="B35:H38"/>
    <mergeCell ref="B39:H42"/>
    <mergeCell ref="B43:H46"/>
    <mergeCell ref="B47:H50"/>
    <mergeCell ref="B51:H51"/>
    <mergeCell ref="B52:H52"/>
    <mergeCell ref="B11:H14"/>
    <mergeCell ref="A1:N1"/>
    <mergeCell ref="A2:N2"/>
    <mergeCell ref="A3:B3"/>
    <mergeCell ref="C3:H3"/>
    <mergeCell ref="A4:B4"/>
    <mergeCell ref="D4:E4"/>
    <mergeCell ref="F4:H4"/>
    <mergeCell ref="A5:B5"/>
    <mergeCell ref="C5:D5"/>
    <mergeCell ref="L5:N5"/>
    <mergeCell ref="B9:D9"/>
    <mergeCell ref="L9:N9"/>
  </mergeCells>
  <conditionalFormatting sqref="K14 K18 K22 K26 K30 K34 K38 K42 K46 K50">
    <cfRule type="cellIs" dxfId="28" priority="2" operator="greaterThan">
      <formula>0</formula>
    </cfRule>
  </conditionalFormatting>
  <conditionalFormatting sqref="J38 J34 J30 J26 J22 J18 J14 J42 J46 J50">
    <cfRule type="cellIs" dxfId="27" priority="1" operator="greaterThan">
      <formula>0</formula>
    </cfRule>
  </conditionalFormatting>
  <pageMargins left="0.7" right="0.7" top="0.75" bottom="0.75" header="0.3" footer="0.3"/>
  <pageSetup paperSize="5"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33" zoomScaleNormal="100" zoomScalePageLayoutView="150" workbookViewId="0">
      <selection activeCell="P57" sqref="P57"/>
    </sheetView>
  </sheetViews>
  <sheetFormatPr defaultColWidth="8.85546875" defaultRowHeight="15" x14ac:dyDescent="0.25"/>
  <cols>
    <col min="1" max="1" width="4.85546875" customWidth="1"/>
    <col min="3" max="3" width="10.42578125" customWidth="1"/>
    <col min="5" max="5" width="6.85546875" customWidth="1"/>
    <col min="6" max="6" width="9.140625" hidden="1" customWidth="1"/>
    <col min="8" max="8" width="4.140625" customWidth="1"/>
    <col min="10" max="10" width="11" customWidth="1"/>
    <col min="11" max="11" width="10.7109375" customWidth="1"/>
    <col min="12" max="12" width="9" bestFit="1" customWidth="1"/>
    <col min="13" max="13" width="9.85546875" bestFit="1" customWidth="1"/>
    <col min="14" max="14" width="9" bestFit="1" customWidth="1"/>
  </cols>
  <sheetData>
    <row r="1" spans="1:14" ht="15.75" x14ac:dyDescent="0.25">
      <c r="A1" s="129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x14ac:dyDescent="0.25">
      <c r="A3" s="122" t="s">
        <v>0</v>
      </c>
      <c r="B3" s="133"/>
      <c r="C3" s="134"/>
      <c r="D3" s="135"/>
      <c r="E3" s="135"/>
      <c r="F3" s="135"/>
      <c r="G3" s="135"/>
      <c r="H3" s="135"/>
      <c r="I3" s="31"/>
      <c r="J3" s="31"/>
      <c r="K3" s="1" t="s">
        <v>1</v>
      </c>
      <c r="L3" s="36"/>
      <c r="M3" s="2" t="s">
        <v>2</v>
      </c>
      <c r="N3" s="36"/>
    </row>
    <row r="4" spans="1:14" x14ac:dyDescent="0.25">
      <c r="A4" s="136" t="s">
        <v>3</v>
      </c>
      <c r="B4" s="137"/>
      <c r="C4" s="37">
        <v>1</v>
      </c>
      <c r="D4" s="136" t="s">
        <v>4</v>
      </c>
      <c r="E4" s="137"/>
      <c r="F4" s="138">
        <v>123456789</v>
      </c>
      <c r="G4" s="138"/>
      <c r="H4" s="138"/>
      <c r="I4" s="31"/>
      <c r="J4" s="31"/>
      <c r="K4" s="3"/>
      <c r="L4" s="4"/>
      <c r="M4" s="4"/>
      <c r="N4" s="4"/>
    </row>
    <row r="5" spans="1:14" x14ac:dyDescent="0.25">
      <c r="A5" s="122" t="s">
        <v>34</v>
      </c>
      <c r="B5" s="122"/>
      <c r="C5" s="123"/>
      <c r="D5" s="124"/>
      <c r="E5" s="20"/>
      <c r="F5" s="20"/>
      <c r="G5" s="20"/>
      <c r="H5" s="20"/>
      <c r="I5" s="31"/>
      <c r="J5" s="31"/>
      <c r="K5" s="5" t="s">
        <v>5</v>
      </c>
      <c r="L5" s="123"/>
      <c r="M5" s="125"/>
      <c r="N5" s="125"/>
    </row>
    <row r="6" spans="1:14" x14ac:dyDescent="0.25">
      <c r="A6" s="29"/>
      <c r="B6" s="29"/>
      <c r="C6" s="30"/>
      <c r="D6" s="44"/>
      <c r="E6" s="20"/>
      <c r="F6" s="20"/>
      <c r="G6" s="20"/>
      <c r="H6" s="20"/>
      <c r="I6" s="31"/>
      <c r="J6" s="31"/>
      <c r="K6" s="5"/>
      <c r="L6" s="42"/>
      <c r="M6" s="43"/>
      <c r="N6" s="43"/>
    </row>
    <row r="7" spans="1:14" x14ac:dyDescent="0.25">
      <c r="A7" s="29" t="s">
        <v>6</v>
      </c>
      <c r="B7" s="42"/>
      <c r="C7" s="29" t="s">
        <v>7</v>
      </c>
      <c r="D7" s="42"/>
      <c r="E7" s="20"/>
      <c r="F7" s="20"/>
      <c r="G7" s="29" t="s">
        <v>8</v>
      </c>
      <c r="H7" s="41">
        <v>111</v>
      </c>
      <c r="I7" s="31"/>
      <c r="J7" s="31"/>
      <c r="K7" s="1" t="s">
        <v>9</v>
      </c>
      <c r="L7" s="39"/>
      <c r="M7" s="40" t="s">
        <v>10</v>
      </c>
      <c r="N7" s="39"/>
    </row>
    <row r="8" spans="1:14" x14ac:dyDescent="0.25">
      <c r="A8" s="29"/>
      <c r="B8" s="28"/>
      <c r="C8" s="29"/>
      <c r="D8" s="38"/>
      <c r="E8" s="20"/>
      <c r="F8" s="20"/>
      <c r="G8" s="29"/>
      <c r="H8" s="34"/>
      <c r="I8" s="31"/>
      <c r="J8" s="31"/>
      <c r="K8" s="1"/>
      <c r="L8" s="35"/>
      <c r="M8" s="6"/>
      <c r="N8" s="35"/>
    </row>
    <row r="9" spans="1:14" ht="23.25" x14ac:dyDescent="0.25">
      <c r="A9" s="7" t="s">
        <v>11</v>
      </c>
      <c r="B9" s="126" t="s">
        <v>12</v>
      </c>
      <c r="C9" s="127"/>
      <c r="D9" s="127"/>
      <c r="E9" s="8"/>
      <c r="F9" s="8"/>
      <c r="G9" s="8"/>
      <c r="H9" s="8"/>
      <c r="I9" s="9"/>
      <c r="J9" s="10" t="s">
        <v>13</v>
      </c>
      <c r="K9" s="10" t="s">
        <v>13</v>
      </c>
      <c r="L9" s="128" t="s">
        <v>14</v>
      </c>
      <c r="M9" s="128"/>
      <c r="N9" s="128"/>
    </row>
    <row r="10" spans="1:14" x14ac:dyDescent="0.25">
      <c r="A10" s="11"/>
      <c r="B10" s="32"/>
      <c r="C10" s="32"/>
      <c r="D10" s="32"/>
      <c r="E10" s="32"/>
      <c r="F10" s="32"/>
      <c r="G10" s="32"/>
      <c r="H10" s="32"/>
      <c r="I10" s="32"/>
      <c r="J10" s="25" t="s">
        <v>30</v>
      </c>
      <c r="K10" s="26" t="s">
        <v>31</v>
      </c>
      <c r="L10" s="12" t="s">
        <v>15</v>
      </c>
      <c r="M10" s="12" t="s">
        <v>16</v>
      </c>
      <c r="N10" s="12" t="s">
        <v>17</v>
      </c>
    </row>
    <row r="11" spans="1:14" ht="14.1" customHeight="1" x14ac:dyDescent="0.25">
      <c r="A11" s="13">
        <v>1</v>
      </c>
      <c r="B11" s="110" t="s">
        <v>19</v>
      </c>
      <c r="C11" s="110"/>
      <c r="D11" s="110"/>
      <c r="E11" s="110"/>
      <c r="F11" s="110"/>
      <c r="G11" s="110"/>
      <c r="H11" s="111"/>
      <c r="I11" s="14"/>
      <c r="J11" s="14"/>
      <c r="K11" s="14"/>
      <c r="L11" s="27"/>
      <c r="M11" s="27"/>
      <c r="N11" s="15"/>
    </row>
    <row r="12" spans="1:14" x14ac:dyDescent="0.25">
      <c r="A12" s="16"/>
      <c r="B12" s="112"/>
      <c r="C12" s="112"/>
      <c r="D12" s="112"/>
      <c r="E12" s="112"/>
      <c r="F12" s="112"/>
      <c r="G12" s="112"/>
      <c r="H12" s="113"/>
      <c r="I12" s="17" t="s">
        <v>26</v>
      </c>
      <c r="J12" s="46">
        <v>0</v>
      </c>
      <c r="K12" s="47">
        <v>45</v>
      </c>
      <c r="L12" s="47">
        <v>0</v>
      </c>
      <c r="M12" s="47">
        <v>0</v>
      </c>
      <c r="N12" s="48">
        <v>200</v>
      </c>
    </row>
    <row r="13" spans="1:14" x14ac:dyDescent="0.25">
      <c r="A13" s="16"/>
      <c r="B13" s="112"/>
      <c r="C13" s="112"/>
      <c r="D13" s="112"/>
      <c r="E13" s="112"/>
      <c r="F13" s="112"/>
      <c r="G13" s="112"/>
      <c r="H13" s="113"/>
      <c r="I13" s="17" t="s">
        <v>27</v>
      </c>
      <c r="J13" s="46">
        <v>0</v>
      </c>
      <c r="K13" s="47">
        <v>0</v>
      </c>
      <c r="L13" s="47">
        <v>0</v>
      </c>
      <c r="M13" s="47">
        <v>0</v>
      </c>
      <c r="N13" s="48">
        <v>150</v>
      </c>
    </row>
    <row r="14" spans="1:14" x14ac:dyDescent="0.25">
      <c r="A14" s="16"/>
      <c r="B14" s="114"/>
      <c r="C14" s="114"/>
      <c r="D14" s="114"/>
      <c r="E14" s="114"/>
      <c r="F14" s="114"/>
      <c r="G14" s="114"/>
      <c r="H14" s="115"/>
      <c r="I14" s="18" t="s">
        <v>18</v>
      </c>
      <c r="J14" s="78">
        <f>J12+J13</f>
        <v>0</v>
      </c>
      <c r="K14" s="49">
        <f>K12+K13</f>
        <v>45</v>
      </c>
      <c r="L14" s="50">
        <f>L12+L13</f>
        <v>0</v>
      </c>
      <c r="M14" s="50">
        <f>M12+M13</f>
        <v>0</v>
      </c>
      <c r="N14" s="51">
        <f>N12+N13</f>
        <v>350</v>
      </c>
    </row>
    <row r="15" spans="1:14" ht="14.1" customHeight="1" x14ac:dyDescent="0.25">
      <c r="A15" s="13">
        <v>2</v>
      </c>
      <c r="B15" s="110" t="s">
        <v>35</v>
      </c>
      <c r="C15" s="110"/>
      <c r="D15" s="110"/>
      <c r="E15" s="110"/>
      <c r="F15" s="110"/>
      <c r="G15" s="110"/>
      <c r="H15" s="111"/>
      <c r="I15" s="14"/>
      <c r="J15" s="52"/>
      <c r="K15" s="53"/>
      <c r="L15" s="54"/>
      <c r="M15" s="55"/>
      <c r="N15" s="54"/>
    </row>
    <row r="16" spans="1:14" x14ac:dyDescent="0.25">
      <c r="A16" s="16"/>
      <c r="B16" s="112"/>
      <c r="C16" s="112"/>
      <c r="D16" s="112"/>
      <c r="E16" s="112"/>
      <c r="F16" s="112"/>
      <c r="G16" s="112"/>
      <c r="H16" s="113"/>
      <c r="I16" s="17" t="s">
        <v>26</v>
      </c>
      <c r="J16" s="47">
        <v>0</v>
      </c>
      <c r="K16" s="46">
        <v>0</v>
      </c>
      <c r="L16" s="47">
        <v>20</v>
      </c>
      <c r="M16" s="48">
        <v>0</v>
      </c>
      <c r="N16" s="47">
        <v>0</v>
      </c>
    </row>
    <row r="17" spans="1:14" x14ac:dyDescent="0.25">
      <c r="A17" s="16"/>
      <c r="B17" s="112"/>
      <c r="C17" s="112"/>
      <c r="D17" s="112"/>
      <c r="E17" s="112"/>
      <c r="F17" s="112"/>
      <c r="G17" s="112"/>
      <c r="H17" s="113"/>
      <c r="I17" s="17" t="s">
        <v>27</v>
      </c>
      <c r="J17" s="47">
        <v>0</v>
      </c>
      <c r="K17" s="46">
        <v>500</v>
      </c>
      <c r="L17" s="47">
        <v>50</v>
      </c>
      <c r="M17" s="48">
        <v>0</v>
      </c>
      <c r="N17" s="47">
        <v>0</v>
      </c>
    </row>
    <row r="18" spans="1:14" x14ac:dyDescent="0.25">
      <c r="A18" s="19"/>
      <c r="B18" s="114"/>
      <c r="C18" s="114"/>
      <c r="D18" s="114"/>
      <c r="E18" s="114"/>
      <c r="F18" s="114"/>
      <c r="G18" s="114"/>
      <c r="H18" s="115"/>
      <c r="I18" s="18" t="s">
        <v>18</v>
      </c>
      <c r="J18" s="80">
        <f>J16+J17</f>
        <v>0</v>
      </c>
      <c r="K18" s="56">
        <f>K16+K17</f>
        <v>500</v>
      </c>
      <c r="L18" s="50">
        <f>L16+L17</f>
        <v>70</v>
      </c>
      <c r="M18" s="51">
        <f>M16+M17</f>
        <v>0</v>
      </c>
      <c r="N18" s="50">
        <f>N16+N17</f>
        <v>0</v>
      </c>
    </row>
    <row r="19" spans="1:14" ht="14.1" customHeight="1" x14ac:dyDescent="0.25">
      <c r="A19" s="13">
        <v>3</v>
      </c>
      <c r="B19" s="110" t="s">
        <v>36</v>
      </c>
      <c r="C19" s="110"/>
      <c r="D19" s="110"/>
      <c r="E19" s="110"/>
      <c r="F19" s="110"/>
      <c r="G19" s="110"/>
      <c r="H19" s="111"/>
      <c r="I19" s="14"/>
      <c r="J19" s="52"/>
      <c r="K19" s="53"/>
      <c r="L19" s="54"/>
      <c r="M19" s="54"/>
      <c r="N19" s="52"/>
    </row>
    <row r="20" spans="1:14" x14ac:dyDescent="0.25">
      <c r="A20" s="16"/>
      <c r="B20" s="112"/>
      <c r="C20" s="112"/>
      <c r="D20" s="112"/>
      <c r="E20" s="112"/>
      <c r="F20" s="112"/>
      <c r="G20" s="112"/>
      <c r="H20" s="113"/>
      <c r="I20" s="17" t="s">
        <v>26</v>
      </c>
      <c r="J20" s="48">
        <v>0</v>
      </c>
      <c r="K20" s="47">
        <v>0</v>
      </c>
      <c r="L20" s="47">
        <v>50</v>
      </c>
      <c r="M20" s="47">
        <v>0</v>
      </c>
      <c r="N20" s="48">
        <v>0</v>
      </c>
    </row>
    <row r="21" spans="1:14" x14ac:dyDescent="0.25">
      <c r="A21" s="16"/>
      <c r="B21" s="112"/>
      <c r="C21" s="112"/>
      <c r="D21" s="112"/>
      <c r="E21" s="112"/>
      <c r="F21" s="112"/>
      <c r="G21" s="112"/>
      <c r="H21" s="113"/>
      <c r="I21" s="17" t="s">
        <v>27</v>
      </c>
      <c r="J21" s="48">
        <v>0</v>
      </c>
      <c r="K21" s="47">
        <v>0</v>
      </c>
      <c r="L21" s="47">
        <v>100</v>
      </c>
      <c r="M21" s="47">
        <v>0</v>
      </c>
      <c r="N21" s="48">
        <v>0</v>
      </c>
    </row>
    <row r="22" spans="1:14" x14ac:dyDescent="0.25">
      <c r="A22" s="19"/>
      <c r="B22" s="114"/>
      <c r="C22" s="114"/>
      <c r="D22" s="114"/>
      <c r="E22" s="114"/>
      <c r="F22" s="114"/>
      <c r="G22" s="114"/>
      <c r="H22" s="115"/>
      <c r="I22" s="18" t="s">
        <v>18</v>
      </c>
      <c r="J22" s="79">
        <f>J20+J21</f>
        <v>0</v>
      </c>
      <c r="K22" s="56">
        <f>K20+K21</f>
        <v>0</v>
      </c>
      <c r="L22" s="50">
        <f>L20+L21</f>
        <v>150</v>
      </c>
      <c r="M22" s="50">
        <f>M20+M21</f>
        <v>0</v>
      </c>
      <c r="N22" s="57">
        <f>N20+N21</f>
        <v>0</v>
      </c>
    </row>
    <row r="23" spans="1:14" ht="14.1" customHeight="1" x14ac:dyDescent="0.25">
      <c r="A23" s="13">
        <v>4</v>
      </c>
      <c r="B23" s="110" t="s">
        <v>37</v>
      </c>
      <c r="C23" s="110"/>
      <c r="D23" s="110"/>
      <c r="E23" s="110"/>
      <c r="F23" s="110"/>
      <c r="G23" s="110"/>
      <c r="H23" s="111"/>
      <c r="I23" s="14"/>
      <c r="J23" s="52"/>
      <c r="K23" s="53"/>
      <c r="L23" s="55"/>
      <c r="M23" s="52"/>
      <c r="N23" s="52"/>
    </row>
    <row r="24" spans="1:14" x14ac:dyDescent="0.25">
      <c r="A24" s="16"/>
      <c r="B24" s="112"/>
      <c r="C24" s="112"/>
      <c r="D24" s="112"/>
      <c r="E24" s="112"/>
      <c r="F24" s="112"/>
      <c r="G24" s="112"/>
      <c r="H24" s="113"/>
      <c r="I24" s="17" t="s">
        <v>26</v>
      </c>
      <c r="J24" s="47">
        <v>0</v>
      </c>
      <c r="K24" s="46">
        <v>700</v>
      </c>
      <c r="L24" s="48">
        <v>0</v>
      </c>
      <c r="M24" s="47"/>
      <c r="N24" s="47">
        <v>0</v>
      </c>
    </row>
    <row r="25" spans="1:14" x14ac:dyDescent="0.25">
      <c r="A25" s="16"/>
      <c r="B25" s="112"/>
      <c r="C25" s="112"/>
      <c r="D25" s="112"/>
      <c r="E25" s="112"/>
      <c r="F25" s="112"/>
      <c r="G25" s="112"/>
      <c r="H25" s="113"/>
      <c r="I25" s="17" t="s">
        <v>27</v>
      </c>
      <c r="J25" s="47">
        <v>0</v>
      </c>
      <c r="K25" s="46">
        <v>0</v>
      </c>
      <c r="L25" s="48">
        <v>0</v>
      </c>
      <c r="M25" s="47"/>
      <c r="N25" s="47">
        <v>0</v>
      </c>
    </row>
    <row r="26" spans="1:14" x14ac:dyDescent="0.25">
      <c r="A26" s="19"/>
      <c r="B26" s="114"/>
      <c r="C26" s="114"/>
      <c r="D26" s="114"/>
      <c r="E26" s="114"/>
      <c r="F26" s="114"/>
      <c r="G26" s="114"/>
      <c r="H26" s="115"/>
      <c r="I26" s="18" t="s">
        <v>18</v>
      </c>
      <c r="J26" s="80">
        <f>J24+J25</f>
        <v>0</v>
      </c>
      <c r="K26" s="56">
        <f>K24+K25</f>
        <v>700</v>
      </c>
      <c r="L26" s="51">
        <f>L24+L25</f>
        <v>0</v>
      </c>
      <c r="M26" s="58">
        <f>M24+M25</f>
        <v>0</v>
      </c>
      <c r="N26" s="58">
        <f>N24+N25</f>
        <v>0</v>
      </c>
    </row>
    <row r="27" spans="1:14" ht="14.1" customHeight="1" x14ac:dyDescent="0.25">
      <c r="A27" s="13">
        <v>5</v>
      </c>
      <c r="B27" s="110" t="s">
        <v>38</v>
      </c>
      <c r="C27" s="110"/>
      <c r="D27" s="110"/>
      <c r="E27" s="110"/>
      <c r="F27" s="110"/>
      <c r="G27" s="110"/>
      <c r="H27" s="111"/>
      <c r="I27" s="14"/>
      <c r="J27" s="55"/>
      <c r="K27" s="53"/>
      <c r="L27" s="52"/>
      <c r="M27" s="54"/>
      <c r="N27" s="55"/>
    </row>
    <row r="28" spans="1:14" x14ac:dyDescent="0.25">
      <c r="A28" s="16"/>
      <c r="B28" s="112"/>
      <c r="C28" s="112"/>
      <c r="D28" s="112"/>
      <c r="E28" s="112"/>
      <c r="F28" s="112"/>
      <c r="G28" s="112"/>
      <c r="H28" s="113"/>
      <c r="I28" s="17" t="s">
        <v>26</v>
      </c>
      <c r="J28" s="59">
        <v>0</v>
      </c>
      <c r="K28" s="47">
        <v>50</v>
      </c>
      <c r="L28" s="47">
        <v>0</v>
      </c>
      <c r="M28" s="47">
        <v>0</v>
      </c>
      <c r="N28" s="59">
        <v>200</v>
      </c>
    </row>
    <row r="29" spans="1:14" x14ac:dyDescent="0.25">
      <c r="A29" s="16"/>
      <c r="B29" s="112"/>
      <c r="C29" s="112"/>
      <c r="D29" s="112"/>
      <c r="E29" s="112"/>
      <c r="F29" s="112"/>
      <c r="G29" s="112"/>
      <c r="H29" s="113"/>
      <c r="I29" s="17" t="s">
        <v>27</v>
      </c>
      <c r="J29" s="59">
        <v>0</v>
      </c>
      <c r="K29" s="47">
        <v>0</v>
      </c>
      <c r="L29" s="47">
        <v>0</v>
      </c>
      <c r="M29" s="47">
        <v>0</v>
      </c>
      <c r="N29" s="59">
        <v>300</v>
      </c>
    </row>
    <row r="30" spans="1:14" x14ac:dyDescent="0.25">
      <c r="A30" s="19"/>
      <c r="B30" s="114"/>
      <c r="C30" s="114"/>
      <c r="D30" s="114"/>
      <c r="E30" s="114"/>
      <c r="F30" s="114"/>
      <c r="G30" s="114"/>
      <c r="H30" s="115"/>
      <c r="I30" s="18" t="s">
        <v>18</v>
      </c>
      <c r="J30" s="79">
        <f>J28+J29</f>
        <v>0</v>
      </c>
      <c r="K30" s="56">
        <f>K28+K29</f>
        <v>50</v>
      </c>
      <c r="L30" s="58">
        <f>L28+L29</f>
        <v>0</v>
      </c>
      <c r="M30" s="50">
        <f>M28+M29</f>
        <v>0</v>
      </c>
      <c r="N30" s="60">
        <f>N28+N29</f>
        <v>500</v>
      </c>
    </row>
    <row r="31" spans="1:14" ht="14.1" customHeight="1" x14ac:dyDescent="0.25">
      <c r="A31" s="13">
        <v>6</v>
      </c>
      <c r="B31" s="110" t="s">
        <v>32</v>
      </c>
      <c r="C31" s="110"/>
      <c r="D31" s="110"/>
      <c r="E31" s="110"/>
      <c r="F31" s="110"/>
      <c r="G31" s="110"/>
      <c r="H31" s="111"/>
      <c r="I31" s="14"/>
      <c r="J31" s="53"/>
      <c r="K31" s="52"/>
      <c r="L31" s="52"/>
      <c r="M31" s="55"/>
      <c r="N31" s="52"/>
    </row>
    <row r="32" spans="1:14" x14ac:dyDescent="0.25">
      <c r="A32" s="16"/>
      <c r="B32" s="112"/>
      <c r="C32" s="112"/>
      <c r="D32" s="112"/>
      <c r="E32" s="112"/>
      <c r="F32" s="112"/>
      <c r="G32" s="112"/>
      <c r="H32" s="113"/>
      <c r="I32" s="17" t="s">
        <v>26</v>
      </c>
      <c r="J32" s="46"/>
      <c r="K32" s="47">
        <v>25</v>
      </c>
      <c r="L32" s="47">
        <v>0</v>
      </c>
      <c r="M32" s="46"/>
      <c r="N32" s="47">
        <v>0</v>
      </c>
    </row>
    <row r="33" spans="1:14" x14ac:dyDescent="0.25">
      <c r="A33" s="16"/>
      <c r="B33" s="112"/>
      <c r="C33" s="112"/>
      <c r="D33" s="112"/>
      <c r="E33" s="112"/>
      <c r="F33" s="112"/>
      <c r="G33" s="112"/>
      <c r="H33" s="113"/>
      <c r="I33" s="17" t="s">
        <v>27</v>
      </c>
      <c r="J33" s="46"/>
      <c r="K33" s="47">
        <v>0</v>
      </c>
      <c r="L33" s="47">
        <v>0</v>
      </c>
      <c r="M33" s="46"/>
      <c r="N33" s="47">
        <v>0</v>
      </c>
    </row>
    <row r="34" spans="1:14" x14ac:dyDescent="0.25">
      <c r="A34" s="19"/>
      <c r="B34" s="114"/>
      <c r="C34" s="114"/>
      <c r="D34" s="114"/>
      <c r="E34" s="114"/>
      <c r="F34" s="114"/>
      <c r="G34" s="114"/>
      <c r="H34" s="115"/>
      <c r="I34" s="18" t="s">
        <v>18</v>
      </c>
      <c r="J34" s="78">
        <f>J32+J33</f>
        <v>0</v>
      </c>
      <c r="K34" s="61">
        <f>K32+K33</f>
        <v>25</v>
      </c>
      <c r="L34" s="58">
        <f>L32+L33</f>
        <v>0</v>
      </c>
      <c r="M34" s="62">
        <f>M32+M33</f>
        <v>0</v>
      </c>
      <c r="N34" s="58">
        <f>N32+N33</f>
        <v>0</v>
      </c>
    </row>
    <row r="35" spans="1:14" ht="14.1" customHeight="1" x14ac:dyDescent="0.25">
      <c r="A35" s="13">
        <v>7</v>
      </c>
      <c r="B35" s="116" t="s">
        <v>39</v>
      </c>
      <c r="C35" s="116"/>
      <c r="D35" s="116"/>
      <c r="E35" s="116"/>
      <c r="F35" s="116"/>
      <c r="G35" s="116"/>
      <c r="H35" s="117"/>
      <c r="I35" s="14"/>
      <c r="J35" s="52"/>
      <c r="K35" s="52"/>
      <c r="L35" s="53"/>
      <c r="M35" s="52"/>
      <c r="N35" s="52"/>
    </row>
    <row r="36" spans="1:14" x14ac:dyDescent="0.25">
      <c r="A36" s="16"/>
      <c r="B36" s="118"/>
      <c r="C36" s="118"/>
      <c r="D36" s="118"/>
      <c r="E36" s="118"/>
      <c r="F36" s="118"/>
      <c r="G36" s="118"/>
      <c r="H36" s="119"/>
      <c r="I36" s="17" t="s">
        <v>26</v>
      </c>
      <c r="J36" s="47">
        <v>0</v>
      </c>
      <c r="K36" s="59">
        <v>4000</v>
      </c>
      <c r="L36" s="46">
        <v>0</v>
      </c>
      <c r="M36" s="47"/>
      <c r="N36" s="47">
        <v>0</v>
      </c>
    </row>
    <row r="37" spans="1:14" x14ac:dyDescent="0.25">
      <c r="A37" s="16"/>
      <c r="B37" s="118"/>
      <c r="C37" s="118"/>
      <c r="D37" s="118"/>
      <c r="E37" s="118"/>
      <c r="F37" s="118"/>
      <c r="G37" s="118"/>
      <c r="H37" s="119"/>
      <c r="I37" s="17" t="s">
        <v>27</v>
      </c>
      <c r="J37" s="47">
        <v>0</v>
      </c>
      <c r="K37" s="59">
        <v>4000</v>
      </c>
      <c r="L37" s="46">
        <v>0</v>
      </c>
      <c r="M37" s="47"/>
      <c r="N37" s="47">
        <v>0</v>
      </c>
    </row>
    <row r="38" spans="1:14" x14ac:dyDescent="0.25">
      <c r="A38" s="19"/>
      <c r="B38" s="120"/>
      <c r="C38" s="120"/>
      <c r="D38" s="120"/>
      <c r="E38" s="120"/>
      <c r="F38" s="120"/>
      <c r="G38" s="120"/>
      <c r="H38" s="121"/>
      <c r="I38" s="18" t="s">
        <v>18</v>
      </c>
      <c r="J38" s="81">
        <f>J36+J37</f>
        <v>0</v>
      </c>
      <c r="K38" s="79">
        <f>K36+K37</f>
        <v>8000</v>
      </c>
      <c r="L38" s="62">
        <f>L36+L37</f>
        <v>0</v>
      </c>
      <c r="M38" s="58">
        <f>M36+M37</f>
        <v>0</v>
      </c>
      <c r="N38" s="58">
        <f>N36+N37</f>
        <v>0</v>
      </c>
    </row>
    <row r="39" spans="1:14" ht="14.1" customHeight="1" x14ac:dyDescent="0.25">
      <c r="A39" s="13">
        <v>8</v>
      </c>
      <c r="B39" s="116" t="s">
        <v>40</v>
      </c>
      <c r="C39" s="116"/>
      <c r="D39" s="116"/>
      <c r="E39" s="116"/>
      <c r="F39" s="116"/>
      <c r="G39" s="116"/>
      <c r="H39" s="117"/>
      <c r="I39" s="14"/>
      <c r="J39" s="63"/>
      <c r="K39" s="63"/>
      <c r="L39" s="63"/>
      <c r="M39" s="63"/>
      <c r="N39" s="63"/>
    </row>
    <row r="40" spans="1:14" x14ac:dyDescent="0.25">
      <c r="A40" s="16"/>
      <c r="B40" s="118"/>
      <c r="C40" s="118"/>
      <c r="D40" s="118"/>
      <c r="E40" s="118"/>
      <c r="F40" s="118"/>
      <c r="G40" s="118"/>
      <c r="H40" s="119"/>
      <c r="I40" s="17" t="s">
        <v>26</v>
      </c>
      <c r="J40" s="59">
        <v>0</v>
      </c>
      <c r="K40" s="47">
        <v>1000</v>
      </c>
      <c r="L40" s="59">
        <v>1000</v>
      </c>
      <c r="M40" s="47">
        <v>0</v>
      </c>
      <c r="N40" s="47">
        <v>0</v>
      </c>
    </row>
    <row r="41" spans="1:14" x14ac:dyDescent="0.25">
      <c r="A41" s="16"/>
      <c r="B41" s="118"/>
      <c r="C41" s="118"/>
      <c r="D41" s="118"/>
      <c r="E41" s="118"/>
      <c r="F41" s="118"/>
      <c r="G41" s="118"/>
      <c r="H41" s="119"/>
      <c r="I41" s="17" t="s">
        <v>27</v>
      </c>
      <c r="J41" s="59">
        <v>0</v>
      </c>
      <c r="K41" s="47">
        <v>1000</v>
      </c>
      <c r="L41" s="59">
        <v>1000</v>
      </c>
      <c r="M41" s="47">
        <v>0</v>
      </c>
      <c r="N41" s="47">
        <v>0</v>
      </c>
    </row>
    <row r="42" spans="1:14" x14ac:dyDescent="0.25">
      <c r="A42" s="19"/>
      <c r="B42" s="120"/>
      <c r="C42" s="120"/>
      <c r="D42" s="120"/>
      <c r="E42" s="120"/>
      <c r="F42" s="120"/>
      <c r="G42" s="120"/>
      <c r="H42" s="121"/>
      <c r="I42" s="18" t="s">
        <v>18</v>
      </c>
      <c r="J42" s="79">
        <f>J40+J41</f>
        <v>0</v>
      </c>
      <c r="K42" s="81">
        <f>K40+K41</f>
        <v>2000</v>
      </c>
      <c r="L42" s="57">
        <f>L40+L41</f>
        <v>2000</v>
      </c>
      <c r="M42" s="58">
        <f>M40+M41</f>
        <v>0</v>
      </c>
      <c r="N42" s="58">
        <f>N40+N41</f>
        <v>0</v>
      </c>
    </row>
    <row r="43" spans="1:14" ht="14.1" customHeight="1" x14ac:dyDescent="0.25">
      <c r="A43" s="13">
        <v>9</v>
      </c>
      <c r="B43" s="116" t="s">
        <v>41</v>
      </c>
      <c r="C43" s="116"/>
      <c r="D43" s="116"/>
      <c r="E43" s="116"/>
      <c r="F43" s="116"/>
      <c r="G43" s="116"/>
      <c r="H43" s="117"/>
      <c r="I43" s="14"/>
      <c r="J43" s="63"/>
      <c r="K43" s="64"/>
      <c r="L43" s="63"/>
      <c r="M43" s="65"/>
      <c r="N43" s="63"/>
    </row>
    <row r="44" spans="1:14" x14ac:dyDescent="0.25">
      <c r="A44" s="16"/>
      <c r="B44" s="118"/>
      <c r="C44" s="118"/>
      <c r="D44" s="118"/>
      <c r="E44" s="118"/>
      <c r="F44" s="118"/>
      <c r="G44" s="118"/>
      <c r="H44" s="119"/>
      <c r="I44" s="17" t="s">
        <v>26</v>
      </c>
      <c r="J44" s="47">
        <v>0</v>
      </c>
      <c r="K44" s="46">
        <v>5000</v>
      </c>
      <c r="L44" s="47">
        <v>0</v>
      </c>
      <c r="M44" s="46"/>
      <c r="N44" s="47">
        <v>0</v>
      </c>
    </row>
    <row r="45" spans="1:14" x14ac:dyDescent="0.25">
      <c r="A45" s="16"/>
      <c r="B45" s="118"/>
      <c r="C45" s="118"/>
      <c r="D45" s="118"/>
      <c r="E45" s="118"/>
      <c r="F45" s="118"/>
      <c r="G45" s="118"/>
      <c r="H45" s="119"/>
      <c r="I45" s="17" t="s">
        <v>27</v>
      </c>
      <c r="J45" s="47">
        <v>0</v>
      </c>
      <c r="K45" s="46">
        <v>5000</v>
      </c>
      <c r="L45" s="47">
        <v>0</v>
      </c>
      <c r="M45" s="46"/>
      <c r="N45" s="47">
        <v>0</v>
      </c>
    </row>
    <row r="46" spans="1:14" x14ac:dyDescent="0.25">
      <c r="A46" s="19"/>
      <c r="B46" s="120"/>
      <c r="C46" s="120"/>
      <c r="D46" s="120"/>
      <c r="E46" s="120"/>
      <c r="F46" s="120"/>
      <c r="G46" s="120"/>
      <c r="H46" s="121"/>
      <c r="I46" s="18" t="s">
        <v>18</v>
      </c>
      <c r="J46" s="81">
        <f>J44+J45</f>
        <v>0</v>
      </c>
      <c r="K46" s="78">
        <f>K44+K45</f>
        <v>10000</v>
      </c>
      <c r="L46" s="58">
        <f>L44+L45</f>
        <v>0</v>
      </c>
      <c r="M46" s="62">
        <f>M44+M45</f>
        <v>0</v>
      </c>
      <c r="N46" s="58">
        <f>N44+N45</f>
        <v>0</v>
      </c>
    </row>
    <row r="47" spans="1:14" ht="14.1" customHeight="1" x14ac:dyDescent="0.25">
      <c r="A47" s="13">
        <v>10</v>
      </c>
      <c r="B47" s="116" t="s">
        <v>42</v>
      </c>
      <c r="C47" s="116"/>
      <c r="D47" s="116"/>
      <c r="E47" s="116"/>
      <c r="F47" s="116"/>
      <c r="G47" s="116"/>
      <c r="H47" s="117"/>
      <c r="I47" s="14"/>
      <c r="J47" s="63"/>
      <c r="K47" s="63"/>
      <c r="L47" s="63"/>
      <c r="M47" s="63"/>
      <c r="N47" s="63"/>
    </row>
    <row r="48" spans="1:14" x14ac:dyDescent="0.25">
      <c r="A48" s="16"/>
      <c r="B48" s="118"/>
      <c r="C48" s="118"/>
      <c r="D48" s="118"/>
      <c r="E48" s="118"/>
      <c r="F48" s="118"/>
      <c r="G48" s="118"/>
      <c r="H48" s="119"/>
      <c r="I48" s="17" t="s">
        <v>26</v>
      </c>
      <c r="J48" s="47">
        <v>0</v>
      </c>
      <c r="K48" s="47">
        <v>2500</v>
      </c>
      <c r="L48" s="47">
        <v>0</v>
      </c>
      <c r="M48" s="47">
        <v>0</v>
      </c>
      <c r="N48" s="47">
        <v>2500</v>
      </c>
    </row>
    <row r="49" spans="1:16" x14ac:dyDescent="0.25">
      <c r="A49" s="16"/>
      <c r="B49" s="118"/>
      <c r="C49" s="118"/>
      <c r="D49" s="118"/>
      <c r="E49" s="118"/>
      <c r="F49" s="118"/>
      <c r="G49" s="118"/>
      <c r="H49" s="119"/>
      <c r="I49" s="17" t="s">
        <v>27</v>
      </c>
      <c r="J49" s="47">
        <v>0</v>
      </c>
      <c r="K49" s="47">
        <v>2500</v>
      </c>
      <c r="L49" s="47">
        <v>0</v>
      </c>
      <c r="M49" s="47">
        <v>0</v>
      </c>
      <c r="N49" s="47">
        <v>2500</v>
      </c>
    </row>
    <row r="50" spans="1:16" x14ac:dyDescent="0.25">
      <c r="A50" s="19"/>
      <c r="B50" s="120"/>
      <c r="C50" s="120"/>
      <c r="D50" s="120"/>
      <c r="E50" s="120"/>
      <c r="F50" s="120"/>
      <c r="G50" s="120"/>
      <c r="H50" s="121"/>
      <c r="I50" s="18" t="s">
        <v>18</v>
      </c>
      <c r="J50" s="81">
        <f>J48+J49</f>
        <v>0</v>
      </c>
      <c r="K50" s="81">
        <f>K48+K49</f>
        <v>5000</v>
      </c>
      <c r="L50" s="58">
        <f>L48+L49</f>
        <v>0</v>
      </c>
      <c r="M50" s="58">
        <f>M48+M49</f>
        <v>0</v>
      </c>
      <c r="N50" s="58">
        <f>N48+N49</f>
        <v>5000</v>
      </c>
      <c r="P50" s="22"/>
    </row>
    <row r="51" spans="1:16" x14ac:dyDescent="0.25">
      <c r="A51" s="13"/>
      <c r="B51" s="102"/>
      <c r="C51" s="102"/>
      <c r="D51" s="102"/>
      <c r="E51" s="102"/>
      <c r="F51" s="102"/>
      <c r="G51" s="102"/>
      <c r="H51" s="103"/>
      <c r="I51" s="13"/>
      <c r="J51" s="53"/>
      <c r="K51" s="55"/>
      <c r="L51" s="55"/>
      <c r="M51" s="55"/>
      <c r="N51" s="55"/>
      <c r="O51" s="24"/>
    </row>
    <row r="52" spans="1:16" x14ac:dyDescent="0.25">
      <c r="A52" s="16"/>
      <c r="B52" s="104"/>
      <c r="C52" s="104"/>
      <c r="D52" s="104"/>
      <c r="E52" s="104"/>
      <c r="F52" s="104"/>
      <c r="G52" s="104"/>
      <c r="H52" s="105"/>
      <c r="I52" s="17" t="s">
        <v>26</v>
      </c>
      <c r="J52" s="66">
        <f>J12+J16+J20+J24+J28+J32+J36+J40+J44+J48</f>
        <v>0</v>
      </c>
      <c r="K52" s="67">
        <v>0</v>
      </c>
      <c r="L52" s="67"/>
      <c r="M52" s="67"/>
      <c r="N52" s="67"/>
    </row>
    <row r="53" spans="1:16" x14ac:dyDescent="0.25">
      <c r="A53" s="16"/>
      <c r="B53" s="104" t="s">
        <v>28</v>
      </c>
      <c r="C53" s="104"/>
      <c r="D53" s="104"/>
      <c r="E53" s="104"/>
      <c r="F53" s="104"/>
      <c r="G53" s="104"/>
      <c r="H53" s="105"/>
      <c r="I53" s="17" t="s">
        <v>27</v>
      </c>
      <c r="J53" s="66">
        <f>J13+J17+J21+J25+J29+J33+J37+J41+J45+J49</f>
        <v>0</v>
      </c>
      <c r="K53" s="67">
        <v>0</v>
      </c>
      <c r="L53" s="67"/>
      <c r="M53" s="67"/>
      <c r="N53" s="67"/>
    </row>
    <row r="54" spans="1:16" x14ac:dyDescent="0.25">
      <c r="A54" s="19"/>
      <c r="B54" s="106"/>
      <c r="C54" s="106"/>
      <c r="D54" s="106"/>
      <c r="E54" s="106"/>
      <c r="F54" s="106"/>
      <c r="G54" s="106"/>
      <c r="H54" s="107"/>
      <c r="I54" s="18" t="s">
        <v>18</v>
      </c>
      <c r="J54" s="68">
        <f>J52+J53</f>
        <v>0</v>
      </c>
      <c r="K54" s="69">
        <v>0</v>
      </c>
      <c r="L54" s="69"/>
      <c r="M54" s="69"/>
      <c r="N54" s="69"/>
    </row>
    <row r="55" spans="1:16" x14ac:dyDescent="0.25">
      <c r="A55" s="13"/>
      <c r="B55" s="108"/>
      <c r="C55" s="108"/>
      <c r="D55" s="108"/>
      <c r="E55" s="108"/>
      <c r="F55" s="108"/>
      <c r="G55" s="108"/>
      <c r="H55" s="109"/>
      <c r="I55" s="13"/>
      <c r="J55" s="52"/>
      <c r="K55" s="53"/>
      <c r="L55" s="55"/>
      <c r="M55" s="55"/>
      <c r="N55" s="55"/>
    </row>
    <row r="56" spans="1:16" x14ac:dyDescent="0.25">
      <c r="A56" s="16"/>
      <c r="B56" s="96" t="s">
        <v>29</v>
      </c>
      <c r="C56" s="96"/>
      <c r="D56" s="96"/>
      <c r="E56" s="96"/>
      <c r="F56" s="96"/>
      <c r="G56" s="96"/>
      <c r="H56" s="97"/>
      <c r="I56" s="17" t="s">
        <v>26</v>
      </c>
      <c r="J56" s="70">
        <v>0</v>
      </c>
      <c r="K56" s="66">
        <f>K12+K16+K20+K24+K28+K32+K36+K40+K44+K48</f>
        <v>13320</v>
      </c>
      <c r="L56" s="67"/>
      <c r="M56" s="67"/>
      <c r="N56" s="67"/>
    </row>
    <row r="57" spans="1:16" x14ac:dyDescent="0.25">
      <c r="A57" s="16"/>
      <c r="B57" s="96"/>
      <c r="C57" s="96"/>
      <c r="D57" s="96"/>
      <c r="E57" s="96"/>
      <c r="F57" s="96"/>
      <c r="G57" s="96"/>
      <c r="H57" s="97"/>
      <c r="I57" s="17" t="s">
        <v>27</v>
      </c>
      <c r="J57" s="70">
        <v>0</v>
      </c>
      <c r="K57" s="66">
        <f>K13+K17+K21+K25+K29+K33+K37+K41+K45+K49</f>
        <v>13000</v>
      </c>
      <c r="L57" s="67"/>
      <c r="M57" s="67"/>
      <c r="N57" s="67"/>
    </row>
    <row r="58" spans="1:16" x14ac:dyDescent="0.25">
      <c r="A58" s="19"/>
      <c r="B58" s="98"/>
      <c r="C58" s="98"/>
      <c r="D58" s="98"/>
      <c r="E58" s="98"/>
      <c r="F58" s="98"/>
      <c r="G58" s="98"/>
      <c r="H58" s="99"/>
      <c r="I58" s="18" t="s">
        <v>18</v>
      </c>
      <c r="J58" s="71"/>
      <c r="K58" s="68">
        <f>K56+K57</f>
        <v>26320</v>
      </c>
      <c r="L58" s="71"/>
      <c r="M58" s="71"/>
      <c r="N58" s="71"/>
    </row>
    <row r="59" spans="1:16" x14ac:dyDescent="0.25">
      <c r="A59" s="13" t="s">
        <v>18</v>
      </c>
      <c r="B59" s="100"/>
      <c r="C59" s="100"/>
      <c r="D59" s="100"/>
      <c r="E59" s="100"/>
      <c r="F59" s="100"/>
      <c r="G59" s="100"/>
      <c r="H59" s="101"/>
      <c r="I59" s="13"/>
      <c r="J59" s="72"/>
      <c r="K59" s="53"/>
      <c r="L59" s="55"/>
      <c r="M59" s="55"/>
      <c r="N59" s="55"/>
    </row>
    <row r="60" spans="1:16" x14ac:dyDescent="0.25">
      <c r="A60" s="16"/>
      <c r="B60" s="91"/>
      <c r="C60" s="91"/>
      <c r="D60" s="91"/>
      <c r="E60" s="91"/>
      <c r="F60" s="91"/>
      <c r="G60" s="91"/>
      <c r="H60" s="92"/>
      <c r="I60" s="17"/>
      <c r="J60" s="73"/>
      <c r="K60" s="66"/>
      <c r="L60" s="74" t="s">
        <v>20</v>
      </c>
      <c r="M60" s="74" t="s">
        <v>23</v>
      </c>
      <c r="N60" s="74" t="s">
        <v>21</v>
      </c>
    </row>
    <row r="61" spans="1:16" x14ac:dyDescent="0.25">
      <c r="A61" s="16"/>
      <c r="B61" s="91"/>
      <c r="C61" s="91"/>
      <c r="D61" s="91"/>
      <c r="E61" s="91"/>
      <c r="F61" s="91"/>
      <c r="G61" s="91"/>
      <c r="H61" s="92"/>
      <c r="I61" s="17"/>
      <c r="J61" s="73"/>
      <c r="K61" s="66"/>
      <c r="L61" s="74"/>
      <c r="M61" s="74"/>
      <c r="N61" s="74"/>
    </row>
    <row r="62" spans="1:16" ht="15.75" thickBot="1" x14ac:dyDescent="0.3">
      <c r="A62" s="19"/>
      <c r="B62" s="93"/>
      <c r="C62" s="93"/>
      <c r="D62" s="93"/>
      <c r="E62" s="93"/>
      <c r="F62" s="93"/>
      <c r="G62" s="93"/>
      <c r="H62" s="94"/>
      <c r="I62" s="18"/>
      <c r="J62" s="75"/>
      <c r="K62" s="62"/>
      <c r="L62" s="60"/>
      <c r="M62" s="60"/>
      <c r="N62" s="60"/>
    </row>
    <row r="63" spans="1:16" ht="15.75" thickBot="1" x14ac:dyDescent="0.3">
      <c r="A63" s="31"/>
      <c r="B63" s="31"/>
      <c r="C63" s="31"/>
      <c r="D63" s="31"/>
      <c r="E63" s="31"/>
      <c r="F63" s="31"/>
      <c r="G63" s="31"/>
      <c r="H63" s="31"/>
      <c r="I63" s="33"/>
      <c r="J63" s="73"/>
      <c r="K63" s="76" t="s">
        <v>33</v>
      </c>
      <c r="L63" s="77">
        <f>L14+L18+L22+L26+L30+L34+L38+L42+L46+L50</f>
        <v>2220</v>
      </c>
      <c r="M63" s="77">
        <f>M14+M18+M22+M26+M30+M34+M38+M42+M46+M50</f>
        <v>0</v>
      </c>
      <c r="N63" s="77">
        <f>N14+N18+N22+N26+N30+N34+N38+N42+N46+N50</f>
        <v>5850</v>
      </c>
    </row>
    <row r="64" spans="1:16" x14ac:dyDescent="0.25">
      <c r="A64" s="31"/>
      <c r="B64" s="21"/>
      <c r="C64" s="21"/>
      <c r="D64" s="21"/>
      <c r="E64" s="21"/>
      <c r="F64" s="95"/>
      <c r="G64" s="95"/>
      <c r="H64" s="95"/>
      <c r="I64" s="95"/>
      <c r="J64" s="33"/>
      <c r="K64" s="3"/>
      <c r="L64" s="23"/>
    </row>
    <row r="65" spans="1:1" x14ac:dyDescent="0.25">
      <c r="A65" s="31"/>
    </row>
    <row r="66" spans="1:1" x14ac:dyDescent="0.25">
      <c r="A66" s="21"/>
    </row>
  </sheetData>
  <sheetProtection sheet="1" objects="1" scenarios="1"/>
  <mergeCells count="35">
    <mergeCell ref="B60:H60"/>
    <mergeCell ref="B61:H61"/>
    <mergeCell ref="B62:H62"/>
    <mergeCell ref="F64:I64"/>
    <mergeCell ref="B54:H54"/>
    <mergeCell ref="B55:H55"/>
    <mergeCell ref="B56:H56"/>
    <mergeCell ref="B57:H57"/>
    <mergeCell ref="B58:H58"/>
    <mergeCell ref="B59:H59"/>
    <mergeCell ref="B53:H53"/>
    <mergeCell ref="B15:H18"/>
    <mergeCell ref="B19:H22"/>
    <mergeCell ref="B23:H26"/>
    <mergeCell ref="B27:H30"/>
    <mergeCell ref="B31:H34"/>
    <mergeCell ref="B35:H38"/>
    <mergeCell ref="B39:H42"/>
    <mergeCell ref="B43:H46"/>
    <mergeCell ref="B47:H50"/>
    <mergeCell ref="B51:H51"/>
    <mergeCell ref="B52:H52"/>
    <mergeCell ref="B11:H14"/>
    <mergeCell ref="A1:N1"/>
    <mergeCell ref="A2:N2"/>
    <mergeCell ref="A3:B3"/>
    <mergeCell ref="C3:H3"/>
    <mergeCell ref="A4:B4"/>
    <mergeCell ref="D4:E4"/>
    <mergeCell ref="F4:H4"/>
    <mergeCell ref="A5:B5"/>
    <mergeCell ref="C5:D5"/>
    <mergeCell ref="L5:N5"/>
    <mergeCell ref="B9:D9"/>
    <mergeCell ref="L9:N9"/>
  </mergeCells>
  <conditionalFormatting sqref="K14 K18 K22 K26 K30 K34 K38 K42 K46 K50">
    <cfRule type="cellIs" dxfId="26" priority="2" operator="greaterThan">
      <formula>0</formula>
    </cfRule>
  </conditionalFormatting>
  <conditionalFormatting sqref="J38 J34 J30 J26 J22 J18 J14 J42 J46 J50">
    <cfRule type="cellIs" dxfId="25" priority="1" operator="greaterThan">
      <formula>0</formula>
    </cfRule>
  </conditionalFormatting>
  <pageMargins left="0.7" right="0.7" top="0.75" bottom="0.75" header="0.3" footer="0.3"/>
  <pageSetup paperSize="5" scale="7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25" zoomScaleNormal="100" zoomScalePageLayoutView="150" workbookViewId="0">
      <selection activeCell="M45" sqref="M45"/>
    </sheetView>
  </sheetViews>
  <sheetFormatPr defaultColWidth="8.85546875" defaultRowHeight="15" x14ac:dyDescent="0.25"/>
  <cols>
    <col min="1" max="1" width="4.85546875" customWidth="1"/>
    <col min="3" max="3" width="10.42578125" customWidth="1"/>
    <col min="5" max="5" width="6.85546875" customWidth="1"/>
    <col min="6" max="6" width="9.140625" hidden="1" customWidth="1"/>
    <col min="8" max="8" width="4.140625" customWidth="1"/>
    <col min="10" max="10" width="11" customWidth="1"/>
    <col min="11" max="11" width="10.7109375" customWidth="1"/>
    <col min="12" max="12" width="9" bestFit="1" customWidth="1"/>
    <col min="13" max="13" width="9.85546875" bestFit="1" customWidth="1"/>
    <col min="14" max="14" width="9" bestFit="1" customWidth="1"/>
  </cols>
  <sheetData>
    <row r="1" spans="1:14" ht="15.75" x14ac:dyDescent="0.25">
      <c r="A1" s="129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x14ac:dyDescent="0.25">
      <c r="A3" s="122" t="s">
        <v>0</v>
      </c>
      <c r="B3" s="133"/>
      <c r="C3" s="134"/>
      <c r="D3" s="135"/>
      <c r="E3" s="135"/>
      <c r="F3" s="135"/>
      <c r="G3" s="135"/>
      <c r="H3" s="135"/>
      <c r="I3" s="31"/>
      <c r="J3" s="31"/>
      <c r="K3" s="1" t="s">
        <v>1</v>
      </c>
      <c r="L3" s="36"/>
      <c r="M3" s="2" t="s">
        <v>2</v>
      </c>
      <c r="N3" s="36"/>
    </row>
    <row r="4" spans="1:14" x14ac:dyDescent="0.25">
      <c r="A4" s="136" t="s">
        <v>3</v>
      </c>
      <c r="B4" s="137"/>
      <c r="C4" s="37">
        <v>1</v>
      </c>
      <c r="D4" s="136" t="s">
        <v>4</v>
      </c>
      <c r="E4" s="137"/>
      <c r="F4" s="138">
        <v>123456789</v>
      </c>
      <c r="G4" s="138"/>
      <c r="H4" s="138"/>
      <c r="I4" s="31"/>
      <c r="J4" s="31"/>
      <c r="K4" s="3"/>
      <c r="L4" s="4"/>
      <c r="M4" s="4"/>
      <c r="N4" s="4"/>
    </row>
    <row r="5" spans="1:14" x14ac:dyDescent="0.25">
      <c r="A5" s="122" t="s">
        <v>34</v>
      </c>
      <c r="B5" s="122"/>
      <c r="C5" s="123"/>
      <c r="D5" s="124"/>
      <c r="E5" s="20"/>
      <c r="F5" s="20"/>
      <c r="G5" s="20"/>
      <c r="H5" s="20"/>
      <c r="I5" s="31"/>
      <c r="J5" s="31"/>
      <c r="K5" s="5" t="s">
        <v>5</v>
      </c>
      <c r="L5" s="123"/>
      <c r="M5" s="125"/>
      <c r="N5" s="125"/>
    </row>
    <row r="6" spans="1:14" x14ac:dyDescent="0.25">
      <c r="A6" s="29"/>
      <c r="B6" s="29"/>
      <c r="C6" s="30"/>
      <c r="D6" s="44"/>
      <c r="E6" s="20"/>
      <c r="F6" s="20"/>
      <c r="G6" s="20"/>
      <c r="H6" s="20"/>
      <c r="I6" s="31"/>
      <c r="J6" s="31"/>
      <c r="K6" s="5"/>
      <c r="L6" s="42"/>
      <c r="M6" s="43"/>
      <c r="N6" s="43"/>
    </row>
    <row r="7" spans="1:14" x14ac:dyDescent="0.25">
      <c r="A7" s="29" t="s">
        <v>6</v>
      </c>
      <c r="B7" s="42"/>
      <c r="C7" s="29" t="s">
        <v>7</v>
      </c>
      <c r="D7" s="42"/>
      <c r="E7" s="20"/>
      <c r="F7" s="20"/>
      <c r="G7" s="29" t="s">
        <v>8</v>
      </c>
      <c r="H7" s="41">
        <v>134</v>
      </c>
      <c r="I7" s="31"/>
      <c r="J7" s="31"/>
      <c r="K7" s="1" t="s">
        <v>9</v>
      </c>
      <c r="L7" s="39"/>
      <c r="M7" s="40" t="s">
        <v>10</v>
      </c>
      <c r="N7" s="39"/>
    </row>
    <row r="8" spans="1:14" x14ac:dyDescent="0.25">
      <c r="A8" s="29"/>
      <c r="B8" s="28"/>
      <c r="C8" s="29"/>
      <c r="D8" s="38"/>
      <c r="E8" s="20"/>
      <c r="F8" s="20"/>
      <c r="G8" s="29"/>
      <c r="H8" s="34"/>
      <c r="I8" s="31"/>
      <c r="J8" s="31"/>
      <c r="K8" s="1"/>
      <c r="L8" s="35"/>
      <c r="M8" s="6"/>
      <c r="N8" s="35"/>
    </row>
    <row r="9" spans="1:14" ht="23.25" x14ac:dyDescent="0.25">
      <c r="A9" s="7" t="s">
        <v>11</v>
      </c>
      <c r="B9" s="126" t="s">
        <v>12</v>
      </c>
      <c r="C9" s="127"/>
      <c r="D9" s="127"/>
      <c r="E9" s="8"/>
      <c r="F9" s="8"/>
      <c r="G9" s="8"/>
      <c r="H9" s="8"/>
      <c r="I9" s="9"/>
      <c r="J9" s="10" t="s">
        <v>13</v>
      </c>
      <c r="K9" s="10" t="s">
        <v>13</v>
      </c>
      <c r="L9" s="128" t="s">
        <v>14</v>
      </c>
      <c r="M9" s="128"/>
      <c r="N9" s="128"/>
    </row>
    <row r="10" spans="1:14" x14ac:dyDescent="0.25">
      <c r="A10" s="11"/>
      <c r="B10" s="32"/>
      <c r="C10" s="32"/>
      <c r="D10" s="32"/>
      <c r="E10" s="32"/>
      <c r="F10" s="32"/>
      <c r="G10" s="32"/>
      <c r="H10" s="32"/>
      <c r="I10" s="32"/>
      <c r="J10" s="25" t="s">
        <v>30</v>
      </c>
      <c r="K10" s="26" t="s">
        <v>31</v>
      </c>
      <c r="L10" s="12" t="s">
        <v>15</v>
      </c>
      <c r="M10" s="12" t="s">
        <v>16</v>
      </c>
      <c r="N10" s="12" t="s">
        <v>17</v>
      </c>
    </row>
    <row r="11" spans="1:14" ht="14.1" customHeight="1" x14ac:dyDescent="0.25">
      <c r="A11" s="13">
        <v>1</v>
      </c>
      <c r="B11" s="110" t="s">
        <v>19</v>
      </c>
      <c r="C11" s="110"/>
      <c r="D11" s="110"/>
      <c r="E11" s="110"/>
      <c r="F11" s="110"/>
      <c r="G11" s="110"/>
      <c r="H11" s="111"/>
      <c r="I11" s="14"/>
      <c r="J11" s="14"/>
      <c r="K11" s="14"/>
      <c r="L11" s="27"/>
      <c r="M11" s="27"/>
      <c r="N11" s="15"/>
    </row>
    <row r="12" spans="1:14" x14ac:dyDescent="0.25">
      <c r="A12" s="16"/>
      <c r="B12" s="112"/>
      <c r="C12" s="112"/>
      <c r="D12" s="112"/>
      <c r="E12" s="112"/>
      <c r="F12" s="112"/>
      <c r="G12" s="112"/>
      <c r="H12" s="113"/>
      <c r="I12" s="17" t="s">
        <v>26</v>
      </c>
      <c r="J12" s="46">
        <v>0</v>
      </c>
      <c r="K12" s="47">
        <v>0</v>
      </c>
      <c r="L12" s="47">
        <v>0</v>
      </c>
      <c r="M12" s="47">
        <v>0</v>
      </c>
      <c r="N12" s="48">
        <v>200</v>
      </c>
    </row>
    <row r="13" spans="1:14" x14ac:dyDescent="0.25">
      <c r="A13" s="16"/>
      <c r="B13" s="112"/>
      <c r="C13" s="112"/>
      <c r="D13" s="112"/>
      <c r="E13" s="112"/>
      <c r="F13" s="112"/>
      <c r="G13" s="112"/>
      <c r="H13" s="113"/>
      <c r="I13" s="17" t="s">
        <v>27</v>
      </c>
      <c r="J13" s="46">
        <v>0</v>
      </c>
      <c r="K13" s="47">
        <v>0</v>
      </c>
      <c r="L13" s="47">
        <v>0</v>
      </c>
      <c r="M13" s="47">
        <v>0</v>
      </c>
      <c r="N13" s="48">
        <v>150</v>
      </c>
    </row>
    <row r="14" spans="1:14" x14ac:dyDescent="0.25">
      <c r="A14" s="16"/>
      <c r="B14" s="114"/>
      <c r="C14" s="114"/>
      <c r="D14" s="114"/>
      <c r="E14" s="114"/>
      <c r="F14" s="114"/>
      <c r="G14" s="114"/>
      <c r="H14" s="115"/>
      <c r="I14" s="18" t="s">
        <v>18</v>
      </c>
      <c r="J14" s="78">
        <f>J12+J13</f>
        <v>0</v>
      </c>
      <c r="K14" s="49">
        <f>K12+K13</f>
        <v>0</v>
      </c>
      <c r="L14" s="50">
        <f>L12+L13</f>
        <v>0</v>
      </c>
      <c r="M14" s="50">
        <f>M12+M13</f>
        <v>0</v>
      </c>
      <c r="N14" s="51">
        <f>N12+N13</f>
        <v>350</v>
      </c>
    </row>
    <row r="15" spans="1:14" ht="14.1" customHeight="1" x14ac:dyDescent="0.25">
      <c r="A15" s="13">
        <v>2</v>
      </c>
      <c r="B15" s="110" t="s">
        <v>35</v>
      </c>
      <c r="C15" s="110"/>
      <c r="D15" s="110"/>
      <c r="E15" s="110"/>
      <c r="F15" s="110"/>
      <c r="G15" s="110"/>
      <c r="H15" s="111"/>
      <c r="I15" s="14"/>
      <c r="J15" s="52"/>
      <c r="K15" s="53"/>
      <c r="L15" s="54"/>
      <c r="M15" s="55"/>
      <c r="N15" s="54"/>
    </row>
    <row r="16" spans="1:14" x14ac:dyDescent="0.25">
      <c r="A16" s="16"/>
      <c r="B16" s="112"/>
      <c r="C16" s="112"/>
      <c r="D16" s="112"/>
      <c r="E16" s="112"/>
      <c r="F16" s="112"/>
      <c r="G16" s="112"/>
      <c r="H16" s="113"/>
      <c r="I16" s="17" t="s">
        <v>26</v>
      </c>
      <c r="J16" s="47">
        <v>0</v>
      </c>
      <c r="K16" s="46">
        <v>0</v>
      </c>
      <c r="L16" s="47">
        <v>20</v>
      </c>
      <c r="M16" s="48">
        <v>0</v>
      </c>
      <c r="N16" s="47">
        <v>0</v>
      </c>
    </row>
    <row r="17" spans="1:14" x14ac:dyDescent="0.25">
      <c r="A17" s="16"/>
      <c r="B17" s="112"/>
      <c r="C17" s="112"/>
      <c r="D17" s="112"/>
      <c r="E17" s="112"/>
      <c r="F17" s="112"/>
      <c r="G17" s="112"/>
      <c r="H17" s="113"/>
      <c r="I17" s="17" t="s">
        <v>27</v>
      </c>
      <c r="J17" s="47">
        <v>0</v>
      </c>
      <c r="K17" s="46">
        <v>0</v>
      </c>
      <c r="L17" s="47">
        <v>50</v>
      </c>
      <c r="M17" s="48">
        <v>0</v>
      </c>
      <c r="N17" s="47">
        <v>0</v>
      </c>
    </row>
    <row r="18" spans="1:14" x14ac:dyDescent="0.25">
      <c r="A18" s="19"/>
      <c r="B18" s="114"/>
      <c r="C18" s="114"/>
      <c r="D18" s="114"/>
      <c r="E18" s="114"/>
      <c r="F18" s="114"/>
      <c r="G18" s="114"/>
      <c r="H18" s="115"/>
      <c r="I18" s="18" t="s">
        <v>18</v>
      </c>
      <c r="J18" s="80">
        <f>J16+J17</f>
        <v>0</v>
      </c>
      <c r="K18" s="56">
        <f>K16+K17</f>
        <v>0</v>
      </c>
      <c r="L18" s="50">
        <f>L16+L17</f>
        <v>70</v>
      </c>
      <c r="M18" s="51">
        <f>M16+M17</f>
        <v>0</v>
      </c>
      <c r="N18" s="50">
        <f>N16+N17</f>
        <v>0</v>
      </c>
    </row>
    <row r="19" spans="1:14" ht="14.1" customHeight="1" x14ac:dyDescent="0.25">
      <c r="A19" s="13">
        <v>3</v>
      </c>
      <c r="B19" s="110" t="s">
        <v>36</v>
      </c>
      <c r="C19" s="110"/>
      <c r="D19" s="110"/>
      <c r="E19" s="110"/>
      <c r="F19" s="110"/>
      <c r="G19" s="110"/>
      <c r="H19" s="111"/>
      <c r="I19" s="14"/>
      <c r="J19" s="52"/>
      <c r="K19" s="53"/>
      <c r="L19" s="54"/>
      <c r="M19" s="54"/>
      <c r="N19" s="52"/>
    </row>
    <row r="20" spans="1:14" x14ac:dyDescent="0.25">
      <c r="A20" s="16"/>
      <c r="B20" s="112"/>
      <c r="C20" s="112"/>
      <c r="D20" s="112"/>
      <c r="E20" s="112"/>
      <c r="F20" s="112"/>
      <c r="G20" s="112"/>
      <c r="H20" s="113"/>
      <c r="I20" s="17" t="s">
        <v>26</v>
      </c>
      <c r="J20" s="48">
        <v>50</v>
      </c>
      <c r="K20" s="47">
        <v>0</v>
      </c>
      <c r="L20" s="47">
        <v>50</v>
      </c>
      <c r="M20" s="47">
        <v>0</v>
      </c>
      <c r="N20" s="48">
        <v>0</v>
      </c>
    </row>
    <row r="21" spans="1:14" x14ac:dyDescent="0.25">
      <c r="A21" s="16"/>
      <c r="B21" s="112"/>
      <c r="C21" s="112"/>
      <c r="D21" s="112"/>
      <c r="E21" s="112"/>
      <c r="F21" s="112"/>
      <c r="G21" s="112"/>
      <c r="H21" s="113"/>
      <c r="I21" s="17" t="s">
        <v>27</v>
      </c>
      <c r="J21" s="48">
        <v>100</v>
      </c>
      <c r="K21" s="47">
        <v>0</v>
      </c>
      <c r="L21" s="47">
        <v>100</v>
      </c>
      <c r="M21" s="47">
        <v>0</v>
      </c>
      <c r="N21" s="48">
        <v>0</v>
      </c>
    </row>
    <row r="22" spans="1:14" x14ac:dyDescent="0.25">
      <c r="A22" s="19"/>
      <c r="B22" s="114"/>
      <c r="C22" s="114"/>
      <c r="D22" s="114"/>
      <c r="E22" s="114"/>
      <c r="F22" s="114"/>
      <c r="G22" s="114"/>
      <c r="H22" s="115"/>
      <c r="I22" s="18" t="s">
        <v>18</v>
      </c>
      <c r="J22" s="79">
        <f>J20+J21</f>
        <v>150</v>
      </c>
      <c r="K22" s="56">
        <f>K20+K21</f>
        <v>0</v>
      </c>
      <c r="L22" s="50">
        <f>L20+L21</f>
        <v>150</v>
      </c>
      <c r="M22" s="50">
        <f>M20+M21</f>
        <v>0</v>
      </c>
      <c r="N22" s="57">
        <f>N20+N21</f>
        <v>0</v>
      </c>
    </row>
    <row r="23" spans="1:14" ht="14.1" customHeight="1" x14ac:dyDescent="0.25">
      <c r="A23" s="13">
        <v>4</v>
      </c>
      <c r="B23" s="110" t="s">
        <v>37</v>
      </c>
      <c r="C23" s="110"/>
      <c r="D23" s="110"/>
      <c r="E23" s="110"/>
      <c r="F23" s="110"/>
      <c r="G23" s="110"/>
      <c r="H23" s="111"/>
      <c r="I23" s="14"/>
      <c r="J23" s="52"/>
      <c r="K23" s="53"/>
      <c r="L23" s="55"/>
      <c r="M23" s="52"/>
      <c r="N23" s="52"/>
    </row>
    <row r="24" spans="1:14" x14ac:dyDescent="0.25">
      <c r="A24" s="16"/>
      <c r="B24" s="112"/>
      <c r="C24" s="112"/>
      <c r="D24" s="112"/>
      <c r="E24" s="112"/>
      <c r="F24" s="112"/>
      <c r="G24" s="112"/>
      <c r="H24" s="113"/>
      <c r="I24" s="17" t="s">
        <v>26</v>
      </c>
      <c r="J24" s="47">
        <v>100</v>
      </c>
      <c r="K24" s="46">
        <v>0</v>
      </c>
      <c r="L24" s="48">
        <v>0</v>
      </c>
      <c r="M24" s="47">
        <v>100</v>
      </c>
      <c r="N24" s="47">
        <v>0</v>
      </c>
    </row>
    <row r="25" spans="1:14" x14ac:dyDescent="0.25">
      <c r="A25" s="16"/>
      <c r="B25" s="112"/>
      <c r="C25" s="112"/>
      <c r="D25" s="112"/>
      <c r="E25" s="112"/>
      <c r="F25" s="112"/>
      <c r="G25" s="112"/>
      <c r="H25" s="113"/>
      <c r="I25" s="17" t="s">
        <v>27</v>
      </c>
      <c r="J25" s="47">
        <v>200</v>
      </c>
      <c r="K25" s="46">
        <v>0</v>
      </c>
      <c r="L25" s="48">
        <v>0</v>
      </c>
      <c r="M25" s="47"/>
      <c r="N25" s="47">
        <v>0</v>
      </c>
    </row>
    <row r="26" spans="1:14" x14ac:dyDescent="0.25">
      <c r="A26" s="19"/>
      <c r="B26" s="114"/>
      <c r="C26" s="114"/>
      <c r="D26" s="114"/>
      <c r="E26" s="114"/>
      <c r="F26" s="114"/>
      <c r="G26" s="114"/>
      <c r="H26" s="115"/>
      <c r="I26" s="18" t="s">
        <v>18</v>
      </c>
      <c r="J26" s="80">
        <f>J24+J25</f>
        <v>300</v>
      </c>
      <c r="K26" s="56">
        <f>K24+K25</f>
        <v>0</v>
      </c>
      <c r="L26" s="51">
        <f>L24+L25</f>
        <v>0</v>
      </c>
      <c r="M26" s="58">
        <f>M24+M25</f>
        <v>100</v>
      </c>
      <c r="N26" s="58">
        <f>N24+N25</f>
        <v>0</v>
      </c>
    </row>
    <row r="27" spans="1:14" ht="14.1" customHeight="1" x14ac:dyDescent="0.25">
      <c r="A27" s="13">
        <v>5</v>
      </c>
      <c r="B27" s="110" t="s">
        <v>38</v>
      </c>
      <c r="C27" s="110"/>
      <c r="D27" s="110"/>
      <c r="E27" s="110"/>
      <c r="F27" s="110"/>
      <c r="G27" s="110"/>
      <c r="H27" s="111"/>
      <c r="I27" s="14"/>
      <c r="J27" s="55"/>
      <c r="K27" s="53"/>
      <c r="L27" s="52"/>
      <c r="M27" s="54"/>
      <c r="N27" s="55"/>
    </row>
    <row r="28" spans="1:14" x14ac:dyDescent="0.25">
      <c r="A28" s="16"/>
      <c r="B28" s="112"/>
      <c r="C28" s="112"/>
      <c r="D28" s="112"/>
      <c r="E28" s="112"/>
      <c r="F28" s="112"/>
      <c r="G28" s="112"/>
      <c r="H28" s="113"/>
      <c r="I28" s="17" t="s">
        <v>26</v>
      </c>
      <c r="J28" s="59">
        <v>200</v>
      </c>
      <c r="K28" s="47">
        <v>0</v>
      </c>
      <c r="L28" s="47">
        <v>0</v>
      </c>
      <c r="M28" s="47">
        <v>0</v>
      </c>
      <c r="N28" s="59">
        <v>200</v>
      </c>
    </row>
    <row r="29" spans="1:14" x14ac:dyDescent="0.25">
      <c r="A29" s="16"/>
      <c r="B29" s="112"/>
      <c r="C29" s="112"/>
      <c r="D29" s="112"/>
      <c r="E29" s="112"/>
      <c r="F29" s="112"/>
      <c r="G29" s="112"/>
      <c r="H29" s="113"/>
      <c r="I29" s="17" t="s">
        <v>27</v>
      </c>
      <c r="J29" s="59">
        <v>300</v>
      </c>
      <c r="K29" s="47">
        <v>0</v>
      </c>
      <c r="L29" s="47">
        <v>0</v>
      </c>
      <c r="M29" s="47">
        <v>0</v>
      </c>
      <c r="N29" s="59">
        <v>300</v>
      </c>
    </row>
    <row r="30" spans="1:14" x14ac:dyDescent="0.25">
      <c r="A30" s="19"/>
      <c r="B30" s="114"/>
      <c r="C30" s="114"/>
      <c r="D30" s="114"/>
      <c r="E30" s="114"/>
      <c r="F30" s="114"/>
      <c r="G30" s="114"/>
      <c r="H30" s="115"/>
      <c r="I30" s="18" t="s">
        <v>18</v>
      </c>
      <c r="J30" s="79">
        <f>J28+J29</f>
        <v>500</v>
      </c>
      <c r="K30" s="56">
        <f>K28+K29</f>
        <v>0</v>
      </c>
      <c r="L30" s="58">
        <f>L28+L29</f>
        <v>0</v>
      </c>
      <c r="M30" s="50">
        <f>M28+M29</f>
        <v>0</v>
      </c>
      <c r="N30" s="60">
        <f>N28+N29</f>
        <v>500</v>
      </c>
    </row>
    <row r="31" spans="1:14" ht="14.1" customHeight="1" x14ac:dyDescent="0.25">
      <c r="A31" s="13">
        <v>6</v>
      </c>
      <c r="B31" s="110" t="s">
        <v>32</v>
      </c>
      <c r="C31" s="110"/>
      <c r="D31" s="110"/>
      <c r="E31" s="110"/>
      <c r="F31" s="110"/>
      <c r="G31" s="110"/>
      <c r="H31" s="111"/>
      <c r="I31" s="14"/>
      <c r="J31" s="53"/>
      <c r="K31" s="52"/>
      <c r="L31" s="52"/>
      <c r="M31" s="55"/>
      <c r="N31" s="52"/>
    </row>
    <row r="32" spans="1:14" x14ac:dyDescent="0.25">
      <c r="A32" s="16"/>
      <c r="B32" s="112"/>
      <c r="C32" s="112"/>
      <c r="D32" s="112"/>
      <c r="E32" s="112"/>
      <c r="F32" s="112"/>
      <c r="G32" s="112"/>
      <c r="H32" s="113"/>
      <c r="I32" s="17" t="s">
        <v>26</v>
      </c>
      <c r="J32" s="46">
        <v>275</v>
      </c>
      <c r="K32" s="47">
        <v>0</v>
      </c>
      <c r="L32" s="47">
        <v>0</v>
      </c>
      <c r="M32" s="46">
        <v>275</v>
      </c>
      <c r="N32" s="47">
        <v>0</v>
      </c>
    </row>
    <row r="33" spans="1:14" x14ac:dyDescent="0.25">
      <c r="A33" s="16"/>
      <c r="B33" s="112"/>
      <c r="C33" s="112"/>
      <c r="D33" s="112"/>
      <c r="E33" s="112"/>
      <c r="F33" s="112"/>
      <c r="G33" s="112"/>
      <c r="H33" s="113"/>
      <c r="I33" s="17" t="s">
        <v>27</v>
      </c>
      <c r="J33" s="46">
        <v>350</v>
      </c>
      <c r="K33" s="47">
        <v>0</v>
      </c>
      <c r="L33" s="47">
        <v>0</v>
      </c>
      <c r="M33" s="46">
        <v>350</v>
      </c>
      <c r="N33" s="47">
        <v>0</v>
      </c>
    </row>
    <row r="34" spans="1:14" x14ac:dyDescent="0.25">
      <c r="A34" s="19"/>
      <c r="B34" s="114"/>
      <c r="C34" s="114"/>
      <c r="D34" s="114"/>
      <c r="E34" s="114"/>
      <c r="F34" s="114"/>
      <c r="G34" s="114"/>
      <c r="H34" s="115"/>
      <c r="I34" s="18" t="s">
        <v>18</v>
      </c>
      <c r="J34" s="78">
        <f>J32+J33</f>
        <v>625</v>
      </c>
      <c r="K34" s="61">
        <f>K32+K33</f>
        <v>0</v>
      </c>
      <c r="L34" s="58">
        <f>L32+L33</f>
        <v>0</v>
      </c>
      <c r="M34" s="62">
        <f>M32+M33</f>
        <v>625</v>
      </c>
      <c r="N34" s="58">
        <f>N32+N33</f>
        <v>0</v>
      </c>
    </row>
    <row r="35" spans="1:14" ht="14.1" customHeight="1" x14ac:dyDescent="0.25">
      <c r="A35" s="13">
        <v>7</v>
      </c>
      <c r="B35" s="116" t="s">
        <v>39</v>
      </c>
      <c r="C35" s="116"/>
      <c r="D35" s="116"/>
      <c r="E35" s="116"/>
      <c r="F35" s="116"/>
      <c r="G35" s="116"/>
      <c r="H35" s="117"/>
      <c r="I35" s="14"/>
      <c r="J35" s="52"/>
      <c r="K35" s="52"/>
      <c r="L35" s="53"/>
      <c r="M35" s="52"/>
      <c r="N35" s="52"/>
    </row>
    <row r="36" spans="1:14" x14ac:dyDescent="0.25">
      <c r="A36" s="16"/>
      <c r="B36" s="118"/>
      <c r="C36" s="118"/>
      <c r="D36" s="118"/>
      <c r="E36" s="118"/>
      <c r="F36" s="118"/>
      <c r="G36" s="118"/>
      <c r="H36" s="119"/>
      <c r="I36" s="17" t="s">
        <v>26</v>
      </c>
      <c r="J36" s="47">
        <v>0</v>
      </c>
      <c r="K36" s="59">
        <v>4000</v>
      </c>
      <c r="L36" s="46">
        <v>0</v>
      </c>
      <c r="M36" s="47">
        <v>4000</v>
      </c>
      <c r="N36" s="47">
        <v>0</v>
      </c>
    </row>
    <row r="37" spans="1:14" x14ac:dyDescent="0.25">
      <c r="A37" s="16"/>
      <c r="B37" s="118"/>
      <c r="C37" s="118"/>
      <c r="D37" s="118"/>
      <c r="E37" s="118"/>
      <c r="F37" s="118"/>
      <c r="G37" s="118"/>
      <c r="H37" s="119"/>
      <c r="I37" s="17" t="s">
        <v>27</v>
      </c>
      <c r="J37" s="47">
        <v>0</v>
      </c>
      <c r="K37" s="59">
        <v>4000</v>
      </c>
      <c r="L37" s="46">
        <v>0</v>
      </c>
      <c r="M37" s="47"/>
      <c r="N37" s="47">
        <v>0</v>
      </c>
    </row>
    <row r="38" spans="1:14" x14ac:dyDescent="0.25">
      <c r="A38" s="19"/>
      <c r="B38" s="120"/>
      <c r="C38" s="120"/>
      <c r="D38" s="120"/>
      <c r="E38" s="120"/>
      <c r="F38" s="120"/>
      <c r="G38" s="120"/>
      <c r="H38" s="121"/>
      <c r="I38" s="18" t="s">
        <v>18</v>
      </c>
      <c r="J38" s="81">
        <f>J36+J37</f>
        <v>0</v>
      </c>
      <c r="K38" s="79">
        <f>K36+K37</f>
        <v>8000</v>
      </c>
      <c r="L38" s="62">
        <f>L36+L37</f>
        <v>0</v>
      </c>
      <c r="M38" s="58">
        <f>M36+M37</f>
        <v>4000</v>
      </c>
      <c r="N38" s="58">
        <f>N36+N37</f>
        <v>0</v>
      </c>
    </row>
    <row r="39" spans="1:14" ht="14.1" customHeight="1" x14ac:dyDescent="0.25">
      <c r="A39" s="13">
        <v>8</v>
      </c>
      <c r="B39" s="116" t="s">
        <v>40</v>
      </c>
      <c r="C39" s="116"/>
      <c r="D39" s="116"/>
      <c r="E39" s="116"/>
      <c r="F39" s="116"/>
      <c r="G39" s="116"/>
      <c r="H39" s="117"/>
      <c r="I39" s="14"/>
      <c r="J39" s="63"/>
      <c r="K39" s="63"/>
      <c r="L39" s="63"/>
      <c r="M39" s="63"/>
      <c r="N39" s="63"/>
    </row>
    <row r="40" spans="1:14" x14ac:dyDescent="0.25">
      <c r="A40" s="16"/>
      <c r="B40" s="118"/>
      <c r="C40" s="118"/>
      <c r="D40" s="118"/>
      <c r="E40" s="118"/>
      <c r="F40" s="118"/>
      <c r="G40" s="118"/>
      <c r="H40" s="119"/>
      <c r="I40" s="17" t="s">
        <v>26</v>
      </c>
      <c r="J40" s="59">
        <v>0</v>
      </c>
      <c r="K40" s="47">
        <v>1000</v>
      </c>
      <c r="L40" s="59">
        <v>1000</v>
      </c>
      <c r="M40" s="47">
        <v>0</v>
      </c>
      <c r="N40" s="47">
        <v>0</v>
      </c>
    </row>
    <row r="41" spans="1:14" x14ac:dyDescent="0.25">
      <c r="A41" s="16"/>
      <c r="B41" s="118"/>
      <c r="C41" s="118"/>
      <c r="D41" s="118"/>
      <c r="E41" s="118"/>
      <c r="F41" s="118"/>
      <c r="G41" s="118"/>
      <c r="H41" s="119"/>
      <c r="I41" s="17" t="s">
        <v>27</v>
      </c>
      <c r="J41" s="59">
        <v>0</v>
      </c>
      <c r="K41" s="47">
        <v>1000</v>
      </c>
      <c r="L41" s="59">
        <v>1000</v>
      </c>
      <c r="M41" s="47">
        <v>0</v>
      </c>
      <c r="N41" s="47">
        <v>0</v>
      </c>
    </row>
    <row r="42" spans="1:14" x14ac:dyDescent="0.25">
      <c r="A42" s="19"/>
      <c r="B42" s="120"/>
      <c r="C42" s="120"/>
      <c r="D42" s="120"/>
      <c r="E42" s="120"/>
      <c r="F42" s="120"/>
      <c r="G42" s="120"/>
      <c r="H42" s="121"/>
      <c r="I42" s="18" t="s">
        <v>18</v>
      </c>
      <c r="J42" s="79">
        <f>J40+J41</f>
        <v>0</v>
      </c>
      <c r="K42" s="81">
        <f>K40+K41</f>
        <v>2000</v>
      </c>
      <c r="L42" s="57">
        <f>L40+L41</f>
        <v>2000</v>
      </c>
      <c r="M42" s="58">
        <f>M40+M41</f>
        <v>0</v>
      </c>
      <c r="N42" s="58">
        <f>N40+N41</f>
        <v>0</v>
      </c>
    </row>
    <row r="43" spans="1:14" ht="14.1" customHeight="1" x14ac:dyDescent="0.25">
      <c r="A43" s="13">
        <v>9</v>
      </c>
      <c r="B43" s="116" t="s">
        <v>41</v>
      </c>
      <c r="C43" s="116"/>
      <c r="D43" s="116"/>
      <c r="E43" s="116"/>
      <c r="F43" s="116"/>
      <c r="G43" s="116"/>
      <c r="H43" s="117"/>
      <c r="I43" s="14"/>
      <c r="J43" s="63"/>
      <c r="K43" s="64"/>
      <c r="L43" s="63"/>
      <c r="M43" s="65"/>
      <c r="N43" s="63"/>
    </row>
    <row r="44" spans="1:14" x14ac:dyDescent="0.25">
      <c r="A44" s="16"/>
      <c r="B44" s="118"/>
      <c r="C44" s="118"/>
      <c r="D44" s="118"/>
      <c r="E44" s="118"/>
      <c r="F44" s="118"/>
      <c r="G44" s="118"/>
      <c r="H44" s="119"/>
      <c r="I44" s="17" t="s">
        <v>26</v>
      </c>
      <c r="J44" s="47">
        <v>0</v>
      </c>
      <c r="K44" s="46">
        <v>5000</v>
      </c>
      <c r="L44" s="47">
        <v>0</v>
      </c>
      <c r="M44" s="46">
        <v>5000</v>
      </c>
      <c r="N44" s="47">
        <v>0</v>
      </c>
    </row>
    <row r="45" spans="1:14" x14ac:dyDescent="0.25">
      <c r="A45" s="16"/>
      <c r="B45" s="118"/>
      <c r="C45" s="118"/>
      <c r="D45" s="118"/>
      <c r="E45" s="118"/>
      <c r="F45" s="118"/>
      <c r="G45" s="118"/>
      <c r="H45" s="119"/>
      <c r="I45" s="17" t="s">
        <v>27</v>
      </c>
      <c r="J45" s="47">
        <v>0</v>
      </c>
      <c r="K45" s="46">
        <v>5000</v>
      </c>
      <c r="L45" s="47">
        <v>0</v>
      </c>
      <c r="M45" s="46"/>
      <c r="N45" s="47">
        <v>0</v>
      </c>
    </row>
    <row r="46" spans="1:14" x14ac:dyDescent="0.25">
      <c r="A46" s="19"/>
      <c r="B46" s="120"/>
      <c r="C46" s="120"/>
      <c r="D46" s="120"/>
      <c r="E46" s="120"/>
      <c r="F46" s="120"/>
      <c r="G46" s="120"/>
      <c r="H46" s="121"/>
      <c r="I46" s="18" t="s">
        <v>18</v>
      </c>
      <c r="J46" s="81">
        <f>J44+J45</f>
        <v>0</v>
      </c>
      <c r="K46" s="78">
        <f>K44+K45</f>
        <v>10000</v>
      </c>
      <c r="L46" s="58">
        <f>L44+L45</f>
        <v>0</v>
      </c>
      <c r="M46" s="62">
        <f>M44+M45</f>
        <v>5000</v>
      </c>
      <c r="N46" s="58">
        <f>N44+N45</f>
        <v>0</v>
      </c>
    </row>
    <row r="47" spans="1:14" ht="14.1" customHeight="1" x14ac:dyDescent="0.25">
      <c r="A47" s="13">
        <v>10</v>
      </c>
      <c r="B47" s="116" t="s">
        <v>42</v>
      </c>
      <c r="C47" s="116"/>
      <c r="D47" s="116"/>
      <c r="E47" s="116"/>
      <c r="F47" s="116"/>
      <c r="G47" s="116"/>
      <c r="H47" s="117"/>
      <c r="I47" s="14"/>
      <c r="J47" s="63"/>
      <c r="K47" s="63"/>
      <c r="L47" s="63"/>
      <c r="M47" s="63"/>
      <c r="N47" s="63"/>
    </row>
    <row r="48" spans="1:14" x14ac:dyDescent="0.25">
      <c r="A48" s="16"/>
      <c r="B48" s="118"/>
      <c r="C48" s="118"/>
      <c r="D48" s="118"/>
      <c r="E48" s="118"/>
      <c r="F48" s="118"/>
      <c r="G48" s="118"/>
      <c r="H48" s="119"/>
      <c r="I48" s="17" t="s">
        <v>26</v>
      </c>
      <c r="J48" s="47">
        <v>0</v>
      </c>
      <c r="K48" s="47">
        <v>2500</v>
      </c>
      <c r="L48" s="47">
        <v>0</v>
      </c>
      <c r="M48" s="47">
        <v>0</v>
      </c>
      <c r="N48" s="47">
        <v>2500</v>
      </c>
    </row>
    <row r="49" spans="1:16" x14ac:dyDescent="0.25">
      <c r="A49" s="16"/>
      <c r="B49" s="118"/>
      <c r="C49" s="118"/>
      <c r="D49" s="118"/>
      <c r="E49" s="118"/>
      <c r="F49" s="118"/>
      <c r="G49" s="118"/>
      <c r="H49" s="119"/>
      <c r="I49" s="17" t="s">
        <v>27</v>
      </c>
      <c r="J49" s="47">
        <v>0</v>
      </c>
      <c r="K49" s="47">
        <v>2500</v>
      </c>
      <c r="L49" s="47">
        <v>0</v>
      </c>
      <c r="M49" s="47">
        <v>0</v>
      </c>
      <c r="N49" s="47">
        <v>2500</v>
      </c>
    </row>
    <row r="50" spans="1:16" x14ac:dyDescent="0.25">
      <c r="A50" s="19"/>
      <c r="B50" s="120"/>
      <c r="C50" s="120"/>
      <c r="D50" s="120"/>
      <c r="E50" s="120"/>
      <c r="F50" s="120"/>
      <c r="G50" s="120"/>
      <c r="H50" s="121"/>
      <c r="I50" s="18" t="s">
        <v>18</v>
      </c>
      <c r="J50" s="81">
        <f>J48+J49</f>
        <v>0</v>
      </c>
      <c r="K50" s="81">
        <f>K48+K49</f>
        <v>5000</v>
      </c>
      <c r="L50" s="58">
        <f>L48+L49</f>
        <v>0</v>
      </c>
      <c r="M50" s="58">
        <f>M48+M49</f>
        <v>0</v>
      </c>
      <c r="N50" s="58">
        <f>N48+N49</f>
        <v>5000</v>
      </c>
      <c r="P50" s="22"/>
    </row>
    <row r="51" spans="1:16" x14ac:dyDescent="0.25">
      <c r="A51" s="13"/>
      <c r="B51" s="102"/>
      <c r="C51" s="102"/>
      <c r="D51" s="102"/>
      <c r="E51" s="102"/>
      <c r="F51" s="102"/>
      <c r="G51" s="102"/>
      <c r="H51" s="103"/>
      <c r="I51" s="13"/>
      <c r="J51" s="53"/>
      <c r="K51" s="55"/>
      <c r="L51" s="55"/>
      <c r="M51" s="55"/>
      <c r="N51" s="55"/>
      <c r="O51" s="24"/>
    </row>
    <row r="52" spans="1:16" x14ac:dyDescent="0.25">
      <c r="A52" s="16"/>
      <c r="B52" s="104"/>
      <c r="C52" s="104"/>
      <c r="D52" s="104"/>
      <c r="E52" s="104"/>
      <c r="F52" s="104"/>
      <c r="G52" s="104"/>
      <c r="H52" s="105"/>
      <c r="I52" s="17" t="s">
        <v>26</v>
      </c>
      <c r="J52" s="66">
        <f>J12+J16+J20+J24+J28+J32+J36+J40+J44+J48</f>
        <v>625</v>
      </c>
      <c r="K52" s="67">
        <v>0</v>
      </c>
      <c r="L52" s="67"/>
      <c r="M52" s="67"/>
      <c r="N52" s="67"/>
    </row>
    <row r="53" spans="1:16" x14ac:dyDescent="0.25">
      <c r="A53" s="16"/>
      <c r="B53" s="104" t="s">
        <v>28</v>
      </c>
      <c r="C53" s="104"/>
      <c r="D53" s="104"/>
      <c r="E53" s="104"/>
      <c r="F53" s="104"/>
      <c r="G53" s="104"/>
      <c r="H53" s="105"/>
      <c r="I53" s="17" t="s">
        <v>27</v>
      </c>
      <c r="J53" s="66">
        <f>J13+J17+J21+J25+J29+J33+J37+J41+J45+J49</f>
        <v>950</v>
      </c>
      <c r="K53" s="67">
        <v>0</v>
      </c>
      <c r="L53" s="67"/>
      <c r="M53" s="67"/>
      <c r="N53" s="67"/>
    </row>
    <row r="54" spans="1:16" x14ac:dyDescent="0.25">
      <c r="A54" s="19"/>
      <c r="B54" s="106"/>
      <c r="C54" s="106"/>
      <c r="D54" s="106"/>
      <c r="E54" s="106"/>
      <c r="F54" s="106"/>
      <c r="G54" s="106"/>
      <c r="H54" s="107"/>
      <c r="I54" s="18" t="s">
        <v>18</v>
      </c>
      <c r="J54" s="68">
        <f>J52+J53</f>
        <v>1575</v>
      </c>
      <c r="K54" s="69">
        <v>0</v>
      </c>
      <c r="L54" s="69"/>
      <c r="M54" s="69"/>
      <c r="N54" s="69"/>
    </row>
    <row r="55" spans="1:16" x14ac:dyDescent="0.25">
      <c r="A55" s="13"/>
      <c r="B55" s="108"/>
      <c r="C55" s="108"/>
      <c r="D55" s="108"/>
      <c r="E55" s="108"/>
      <c r="F55" s="108"/>
      <c r="G55" s="108"/>
      <c r="H55" s="109"/>
      <c r="I55" s="13"/>
      <c r="J55" s="52"/>
      <c r="K55" s="53"/>
      <c r="L55" s="55"/>
      <c r="M55" s="55"/>
      <c r="N55" s="55"/>
    </row>
    <row r="56" spans="1:16" x14ac:dyDescent="0.25">
      <c r="A56" s="16"/>
      <c r="B56" s="96" t="s">
        <v>29</v>
      </c>
      <c r="C56" s="96"/>
      <c r="D56" s="96"/>
      <c r="E56" s="96"/>
      <c r="F56" s="96"/>
      <c r="G56" s="96"/>
      <c r="H56" s="97"/>
      <c r="I56" s="17" t="s">
        <v>26</v>
      </c>
      <c r="J56" s="70">
        <v>0</v>
      </c>
      <c r="K56" s="66">
        <f>K12+K16+K20+K24+K28+K32+K36+K40+K44+K48</f>
        <v>12500</v>
      </c>
      <c r="L56" s="67"/>
      <c r="M56" s="67"/>
      <c r="N56" s="67"/>
    </row>
    <row r="57" spans="1:16" x14ac:dyDescent="0.25">
      <c r="A57" s="16"/>
      <c r="B57" s="96"/>
      <c r="C57" s="96"/>
      <c r="D57" s="96"/>
      <c r="E57" s="96"/>
      <c r="F57" s="96"/>
      <c r="G57" s="96"/>
      <c r="H57" s="97"/>
      <c r="I57" s="17" t="s">
        <v>27</v>
      </c>
      <c r="J57" s="70">
        <v>0</v>
      </c>
      <c r="K57" s="66">
        <f>K13+K17+K21+K25+K29+K33+K37+K41+K45+K49</f>
        <v>12500</v>
      </c>
      <c r="L57" s="67"/>
      <c r="M57" s="67"/>
      <c r="N57" s="67"/>
    </row>
    <row r="58" spans="1:16" x14ac:dyDescent="0.25">
      <c r="A58" s="19"/>
      <c r="B58" s="98"/>
      <c r="C58" s="98"/>
      <c r="D58" s="98"/>
      <c r="E58" s="98"/>
      <c r="F58" s="98"/>
      <c r="G58" s="98"/>
      <c r="H58" s="99"/>
      <c r="I58" s="18" t="s">
        <v>18</v>
      </c>
      <c r="J58" s="71"/>
      <c r="K58" s="68">
        <f>K56+K57</f>
        <v>25000</v>
      </c>
      <c r="L58" s="71"/>
      <c r="M58" s="71"/>
      <c r="N58" s="71"/>
    </row>
    <row r="59" spans="1:16" x14ac:dyDescent="0.25">
      <c r="A59" s="13" t="s">
        <v>18</v>
      </c>
      <c r="B59" s="100"/>
      <c r="C59" s="100"/>
      <c r="D59" s="100"/>
      <c r="E59" s="100"/>
      <c r="F59" s="100"/>
      <c r="G59" s="100"/>
      <c r="H59" s="101"/>
      <c r="I59" s="13"/>
      <c r="J59" s="72"/>
      <c r="K59" s="53"/>
      <c r="L59" s="55"/>
      <c r="M59" s="55"/>
      <c r="N59" s="55"/>
    </row>
    <row r="60" spans="1:16" x14ac:dyDescent="0.25">
      <c r="A60" s="16"/>
      <c r="B60" s="91"/>
      <c r="C60" s="91"/>
      <c r="D60" s="91"/>
      <c r="E60" s="91"/>
      <c r="F60" s="91"/>
      <c r="G60" s="91"/>
      <c r="H60" s="92"/>
      <c r="I60" s="17"/>
      <c r="J60" s="73"/>
      <c r="K60" s="66"/>
      <c r="L60" s="74" t="s">
        <v>20</v>
      </c>
      <c r="M60" s="74" t="s">
        <v>23</v>
      </c>
      <c r="N60" s="74" t="s">
        <v>21</v>
      </c>
    </row>
    <row r="61" spans="1:16" x14ac:dyDescent="0.25">
      <c r="A61" s="16"/>
      <c r="B61" s="91"/>
      <c r="C61" s="91"/>
      <c r="D61" s="91"/>
      <c r="E61" s="91"/>
      <c r="F61" s="91"/>
      <c r="G61" s="91"/>
      <c r="H61" s="92"/>
      <c r="I61" s="17"/>
      <c r="J61" s="73"/>
      <c r="K61" s="66"/>
      <c r="L61" s="74"/>
      <c r="M61" s="74"/>
      <c r="N61" s="74"/>
    </row>
    <row r="62" spans="1:16" ht="15.75" thickBot="1" x14ac:dyDescent="0.3">
      <c r="A62" s="19"/>
      <c r="B62" s="93"/>
      <c r="C62" s="93"/>
      <c r="D62" s="93"/>
      <c r="E62" s="93"/>
      <c r="F62" s="93"/>
      <c r="G62" s="93"/>
      <c r="H62" s="94"/>
      <c r="I62" s="18"/>
      <c r="J62" s="75"/>
      <c r="K62" s="62"/>
      <c r="L62" s="60"/>
      <c r="M62" s="60"/>
      <c r="N62" s="60"/>
    </row>
    <row r="63" spans="1:16" ht="15.75" thickBot="1" x14ac:dyDescent="0.3">
      <c r="A63" s="31"/>
      <c r="B63" s="31"/>
      <c r="C63" s="31"/>
      <c r="D63" s="31"/>
      <c r="E63" s="31"/>
      <c r="F63" s="31"/>
      <c r="G63" s="31"/>
      <c r="H63" s="31"/>
      <c r="I63" s="33"/>
      <c r="J63" s="73"/>
      <c r="K63" s="76" t="s">
        <v>33</v>
      </c>
      <c r="L63" s="77">
        <f>L14+L18+L22+L26+L30+L34+L38+L42+L46+L50</f>
        <v>2220</v>
      </c>
      <c r="M63" s="77">
        <f>M14+M18+M22+M26+M30+M34+M38+M42+M46+M50</f>
        <v>9725</v>
      </c>
      <c r="N63" s="77">
        <f>N14+N18+N22+N26+N30+N34+N38+N42+N46+N50</f>
        <v>5850</v>
      </c>
    </row>
    <row r="64" spans="1:16" x14ac:dyDescent="0.25">
      <c r="A64" s="31"/>
      <c r="B64" s="21"/>
      <c r="C64" s="21"/>
      <c r="D64" s="21"/>
      <c r="E64" s="21"/>
      <c r="F64" s="95"/>
      <c r="G64" s="95"/>
      <c r="H64" s="95"/>
      <c r="I64" s="95"/>
      <c r="J64" s="33"/>
      <c r="K64" s="3"/>
      <c r="L64" s="23"/>
    </row>
    <row r="65" spans="1:1" x14ac:dyDescent="0.25">
      <c r="A65" s="31"/>
    </row>
    <row r="66" spans="1:1" x14ac:dyDescent="0.25">
      <c r="A66" s="21"/>
    </row>
  </sheetData>
  <sheetProtection sheet="1" objects="1" scenarios="1"/>
  <mergeCells count="35">
    <mergeCell ref="B60:H60"/>
    <mergeCell ref="B61:H61"/>
    <mergeCell ref="B62:H62"/>
    <mergeCell ref="F64:I64"/>
    <mergeCell ref="B54:H54"/>
    <mergeCell ref="B55:H55"/>
    <mergeCell ref="B56:H56"/>
    <mergeCell ref="B57:H57"/>
    <mergeCell ref="B58:H58"/>
    <mergeCell ref="B59:H59"/>
    <mergeCell ref="B53:H53"/>
    <mergeCell ref="B15:H18"/>
    <mergeCell ref="B19:H22"/>
    <mergeCell ref="B23:H26"/>
    <mergeCell ref="B27:H30"/>
    <mergeCell ref="B31:H34"/>
    <mergeCell ref="B35:H38"/>
    <mergeCell ref="B39:H42"/>
    <mergeCell ref="B43:H46"/>
    <mergeCell ref="B47:H50"/>
    <mergeCell ref="B51:H51"/>
    <mergeCell ref="B52:H52"/>
    <mergeCell ref="B11:H14"/>
    <mergeCell ref="A1:N1"/>
    <mergeCell ref="A2:N2"/>
    <mergeCell ref="A3:B3"/>
    <mergeCell ref="C3:H3"/>
    <mergeCell ref="A4:B4"/>
    <mergeCell ref="D4:E4"/>
    <mergeCell ref="F4:H4"/>
    <mergeCell ref="A5:B5"/>
    <mergeCell ref="C5:D5"/>
    <mergeCell ref="L5:N5"/>
    <mergeCell ref="B9:D9"/>
    <mergeCell ref="L9:N9"/>
  </mergeCells>
  <conditionalFormatting sqref="K14 K18 K22 K26 K30 K34 K38 K42 K46 K50">
    <cfRule type="cellIs" dxfId="24" priority="2" operator="greaterThan">
      <formula>0</formula>
    </cfRule>
  </conditionalFormatting>
  <conditionalFormatting sqref="J38 J34 J30 J26 J22 J18 J14 J42 J46 J50">
    <cfRule type="cellIs" dxfId="23" priority="1" operator="greaterThan">
      <formula>0</formula>
    </cfRule>
  </conditionalFormatting>
  <pageMargins left="0.7" right="0.7" top="0.75" bottom="0.75" header="0.3" footer="0.3"/>
  <pageSetup paperSize="5" scale="7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zoomScalePageLayoutView="150" workbookViewId="0">
      <selection activeCell="M33" sqref="M33"/>
    </sheetView>
  </sheetViews>
  <sheetFormatPr defaultColWidth="8.85546875" defaultRowHeight="15" x14ac:dyDescent="0.25"/>
  <cols>
    <col min="1" max="1" width="4.85546875" customWidth="1"/>
    <col min="3" max="3" width="10.42578125" customWidth="1"/>
    <col min="5" max="5" width="6.85546875" customWidth="1"/>
    <col min="6" max="6" width="9.140625" hidden="1" customWidth="1"/>
    <col min="8" max="8" width="4.140625" customWidth="1"/>
    <col min="10" max="10" width="11" customWidth="1"/>
    <col min="11" max="11" width="10.7109375" customWidth="1"/>
    <col min="12" max="12" width="9" bestFit="1" customWidth="1"/>
    <col min="13" max="13" width="9.85546875" bestFit="1" customWidth="1"/>
    <col min="14" max="14" width="9" bestFit="1" customWidth="1"/>
  </cols>
  <sheetData>
    <row r="1" spans="1:14" ht="15.75" x14ac:dyDescent="0.25">
      <c r="A1" s="129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x14ac:dyDescent="0.25">
      <c r="A3" s="122" t="s">
        <v>0</v>
      </c>
      <c r="B3" s="133"/>
      <c r="C3" s="134"/>
      <c r="D3" s="135"/>
      <c r="E3" s="135"/>
      <c r="F3" s="135"/>
      <c r="G3" s="135"/>
      <c r="H3" s="135"/>
      <c r="I3" s="31"/>
      <c r="J3" s="31"/>
      <c r="K3" s="1" t="s">
        <v>1</v>
      </c>
      <c r="L3" s="36"/>
      <c r="M3" s="2" t="s">
        <v>2</v>
      </c>
      <c r="N3" s="36"/>
    </row>
    <row r="4" spans="1:14" x14ac:dyDescent="0.25">
      <c r="A4" s="136" t="s">
        <v>3</v>
      </c>
      <c r="B4" s="137"/>
      <c r="C4" s="37">
        <v>1</v>
      </c>
      <c r="D4" s="136" t="s">
        <v>4</v>
      </c>
      <c r="E4" s="137"/>
      <c r="F4" s="138">
        <v>123456789</v>
      </c>
      <c r="G4" s="138"/>
      <c r="H4" s="138"/>
      <c r="I4" s="31"/>
      <c r="J4" s="31"/>
      <c r="K4" s="3"/>
      <c r="L4" s="4"/>
      <c r="M4" s="4"/>
      <c r="N4" s="4"/>
    </row>
    <row r="5" spans="1:14" x14ac:dyDescent="0.25">
      <c r="A5" s="122" t="s">
        <v>34</v>
      </c>
      <c r="B5" s="122"/>
      <c r="C5" s="123"/>
      <c r="D5" s="124"/>
      <c r="E5" s="20"/>
      <c r="F5" s="20"/>
      <c r="G5" s="20"/>
      <c r="H5" s="20"/>
      <c r="I5" s="31"/>
      <c r="J5" s="31"/>
      <c r="K5" s="5" t="s">
        <v>5</v>
      </c>
      <c r="L5" s="123"/>
      <c r="M5" s="125"/>
      <c r="N5" s="125"/>
    </row>
    <row r="6" spans="1:14" x14ac:dyDescent="0.25">
      <c r="A6" s="29"/>
      <c r="B6" s="29"/>
      <c r="C6" s="30"/>
      <c r="D6" s="44"/>
      <c r="E6" s="20"/>
      <c r="F6" s="20"/>
      <c r="G6" s="20"/>
      <c r="H6" s="20"/>
      <c r="I6" s="31"/>
      <c r="J6" s="31"/>
      <c r="K6" s="5"/>
      <c r="L6" s="42"/>
      <c r="M6" s="43"/>
      <c r="N6" s="43"/>
    </row>
    <row r="7" spans="1:14" x14ac:dyDescent="0.25">
      <c r="A7" s="29" t="s">
        <v>6</v>
      </c>
      <c r="B7" s="42"/>
      <c r="C7" s="29" t="s">
        <v>7</v>
      </c>
      <c r="D7" s="42"/>
      <c r="E7" s="20"/>
      <c r="F7" s="20"/>
      <c r="G7" s="29" t="s">
        <v>8</v>
      </c>
      <c r="H7" s="41">
        <v>105</v>
      </c>
      <c r="I7" s="31"/>
      <c r="J7" s="31"/>
      <c r="K7" s="1" t="s">
        <v>9</v>
      </c>
      <c r="L7" s="39"/>
      <c r="M7" s="40" t="s">
        <v>10</v>
      </c>
      <c r="N7" s="39"/>
    </row>
    <row r="8" spans="1:14" x14ac:dyDescent="0.25">
      <c r="A8" s="29"/>
      <c r="B8" s="28"/>
      <c r="C8" s="29"/>
      <c r="D8" s="38"/>
      <c r="E8" s="20"/>
      <c r="F8" s="20"/>
      <c r="G8" s="29"/>
      <c r="H8" s="34"/>
      <c r="I8" s="31"/>
      <c r="J8" s="31"/>
      <c r="K8" s="1"/>
      <c r="L8" s="35"/>
      <c r="M8" s="6"/>
      <c r="N8" s="35"/>
    </row>
    <row r="9" spans="1:14" ht="23.25" x14ac:dyDescent="0.25">
      <c r="A9" s="7" t="s">
        <v>11</v>
      </c>
      <c r="B9" s="126" t="s">
        <v>12</v>
      </c>
      <c r="C9" s="127"/>
      <c r="D9" s="127"/>
      <c r="E9" s="8"/>
      <c r="F9" s="8"/>
      <c r="G9" s="8"/>
      <c r="H9" s="8"/>
      <c r="I9" s="9"/>
      <c r="J9" s="10" t="s">
        <v>13</v>
      </c>
      <c r="K9" s="10" t="s">
        <v>13</v>
      </c>
      <c r="L9" s="128" t="s">
        <v>14</v>
      </c>
      <c r="M9" s="128"/>
      <c r="N9" s="128"/>
    </row>
    <row r="10" spans="1:14" x14ac:dyDescent="0.25">
      <c r="A10" s="11"/>
      <c r="B10" s="32"/>
      <c r="C10" s="32"/>
      <c r="D10" s="32"/>
      <c r="E10" s="32"/>
      <c r="F10" s="32"/>
      <c r="G10" s="32"/>
      <c r="H10" s="32"/>
      <c r="I10" s="32"/>
      <c r="J10" s="25" t="s">
        <v>30</v>
      </c>
      <c r="K10" s="26" t="s">
        <v>31</v>
      </c>
      <c r="L10" s="12" t="s">
        <v>15</v>
      </c>
      <c r="M10" s="12" t="s">
        <v>16</v>
      </c>
      <c r="N10" s="12" t="s">
        <v>17</v>
      </c>
    </row>
    <row r="11" spans="1:14" ht="14.1" customHeight="1" x14ac:dyDescent="0.25">
      <c r="A11" s="13">
        <v>1</v>
      </c>
      <c r="B11" s="110" t="s">
        <v>19</v>
      </c>
      <c r="C11" s="110"/>
      <c r="D11" s="110"/>
      <c r="E11" s="110"/>
      <c r="F11" s="110"/>
      <c r="G11" s="110"/>
      <c r="H11" s="111"/>
      <c r="I11" s="14"/>
      <c r="J11" s="14"/>
      <c r="K11" s="14"/>
      <c r="L11" s="27"/>
      <c r="M11" s="27"/>
      <c r="N11" s="15"/>
    </row>
    <row r="12" spans="1:14" x14ac:dyDescent="0.25">
      <c r="A12" s="16"/>
      <c r="B12" s="112"/>
      <c r="C12" s="112"/>
      <c r="D12" s="112"/>
      <c r="E12" s="112"/>
      <c r="F12" s="112"/>
      <c r="G12" s="112"/>
      <c r="H12" s="113"/>
      <c r="I12" s="17" t="s">
        <v>26</v>
      </c>
      <c r="J12" s="46">
        <v>0</v>
      </c>
      <c r="K12" s="47">
        <v>0</v>
      </c>
      <c r="L12" s="47">
        <v>0</v>
      </c>
      <c r="M12" s="47">
        <v>0</v>
      </c>
      <c r="N12" s="48">
        <v>200</v>
      </c>
    </row>
    <row r="13" spans="1:14" x14ac:dyDescent="0.25">
      <c r="A13" s="16"/>
      <c r="B13" s="112"/>
      <c r="C13" s="112"/>
      <c r="D13" s="112"/>
      <c r="E13" s="112"/>
      <c r="F13" s="112"/>
      <c r="G13" s="112"/>
      <c r="H13" s="113"/>
      <c r="I13" s="17" t="s">
        <v>27</v>
      </c>
      <c r="J13" s="46">
        <v>0</v>
      </c>
      <c r="K13" s="47">
        <v>0</v>
      </c>
      <c r="L13" s="47">
        <v>0</v>
      </c>
      <c r="M13" s="47">
        <v>0</v>
      </c>
      <c r="N13" s="48">
        <v>150</v>
      </c>
    </row>
    <row r="14" spans="1:14" x14ac:dyDescent="0.25">
      <c r="A14" s="16"/>
      <c r="B14" s="114"/>
      <c r="C14" s="114"/>
      <c r="D14" s="114"/>
      <c r="E14" s="114"/>
      <c r="F14" s="114"/>
      <c r="G14" s="114"/>
      <c r="H14" s="115"/>
      <c r="I14" s="18" t="s">
        <v>18</v>
      </c>
      <c r="J14" s="78">
        <f>J12+J13</f>
        <v>0</v>
      </c>
      <c r="K14" s="49">
        <f>K12+K13</f>
        <v>0</v>
      </c>
      <c r="L14" s="50">
        <f>L12+L13</f>
        <v>0</v>
      </c>
      <c r="M14" s="50">
        <f>M12+M13</f>
        <v>0</v>
      </c>
      <c r="N14" s="51">
        <f>N12+N13</f>
        <v>350</v>
      </c>
    </row>
    <row r="15" spans="1:14" ht="14.1" customHeight="1" x14ac:dyDescent="0.25">
      <c r="A15" s="13">
        <v>2</v>
      </c>
      <c r="B15" s="110" t="s">
        <v>35</v>
      </c>
      <c r="C15" s="110"/>
      <c r="D15" s="110"/>
      <c r="E15" s="110"/>
      <c r="F15" s="110"/>
      <c r="G15" s="110"/>
      <c r="H15" s="111"/>
      <c r="I15" s="14"/>
      <c r="J15" s="52"/>
      <c r="K15" s="53"/>
      <c r="L15" s="54"/>
      <c r="M15" s="55"/>
      <c r="N15" s="54"/>
    </row>
    <row r="16" spans="1:14" x14ac:dyDescent="0.25">
      <c r="A16" s="16"/>
      <c r="B16" s="112"/>
      <c r="C16" s="112"/>
      <c r="D16" s="112"/>
      <c r="E16" s="112"/>
      <c r="F16" s="112"/>
      <c r="G16" s="112"/>
      <c r="H16" s="113"/>
      <c r="I16" s="17" t="s">
        <v>26</v>
      </c>
      <c r="J16" s="47">
        <v>0</v>
      </c>
      <c r="K16" s="46">
        <v>0</v>
      </c>
      <c r="L16" s="47">
        <v>20</v>
      </c>
      <c r="M16" s="48">
        <v>0</v>
      </c>
      <c r="N16" s="47">
        <v>0</v>
      </c>
    </row>
    <row r="17" spans="1:14" x14ac:dyDescent="0.25">
      <c r="A17" s="16"/>
      <c r="B17" s="112"/>
      <c r="C17" s="112"/>
      <c r="D17" s="112"/>
      <c r="E17" s="112"/>
      <c r="F17" s="112"/>
      <c r="G17" s="112"/>
      <c r="H17" s="113"/>
      <c r="I17" s="17" t="s">
        <v>27</v>
      </c>
      <c r="J17" s="47">
        <v>0</v>
      </c>
      <c r="K17" s="46">
        <v>0</v>
      </c>
      <c r="L17" s="47">
        <v>50</v>
      </c>
      <c r="M17" s="48">
        <v>0</v>
      </c>
      <c r="N17" s="47">
        <v>0</v>
      </c>
    </row>
    <row r="18" spans="1:14" x14ac:dyDescent="0.25">
      <c r="A18" s="19"/>
      <c r="B18" s="114"/>
      <c r="C18" s="114"/>
      <c r="D18" s="114"/>
      <c r="E18" s="114"/>
      <c r="F18" s="114"/>
      <c r="G18" s="114"/>
      <c r="H18" s="115"/>
      <c r="I18" s="18" t="s">
        <v>18</v>
      </c>
      <c r="J18" s="80">
        <f>J16+J17</f>
        <v>0</v>
      </c>
      <c r="K18" s="56">
        <f>K16+K17</f>
        <v>0</v>
      </c>
      <c r="L18" s="50">
        <f>L16+L17</f>
        <v>70</v>
      </c>
      <c r="M18" s="51">
        <f>M16+M17</f>
        <v>0</v>
      </c>
      <c r="N18" s="50">
        <f>N16+N17</f>
        <v>0</v>
      </c>
    </row>
    <row r="19" spans="1:14" ht="14.1" customHeight="1" x14ac:dyDescent="0.25">
      <c r="A19" s="13">
        <v>3</v>
      </c>
      <c r="B19" s="110" t="s">
        <v>36</v>
      </c>
      <c r="C19" s="110"/>
      <c r="D19" s="110"/>
      <c r="E19" s="110"/>
      <c r="F19" s="110"/>
      <c r="G19" s="110"/>
      <c r="H19" s="111"/>
      <c r="I19" s="14"/>
      <c r="J19" s="52"/>
      <c r="K19" s="53"/>
      <c r="L19" s="54"/>
      <c r="M19" s="54"/>
      <c r="N19" s="52"/>
    </row>
    <row r="20" spans="1:14" x14ac:dyDescent="0.25">
      <c r="A20" s="16"/>
      <c r="B20" s="112"/>
      <c r="C20" s="112"/>
      <c r="D20" s="112"/>
      <c r="E20" s="112"/>
      <c r="F20" s="112"/>
      <c r="G20" s="112"/>
      <c r="H20" s="113"/>
      <c r="I20" s="17" t="s">
        <v>26</v>
      </c>
      <c r="J20" s="48">
        <v>50</v>
      </c>
      <c r="K20" s="47">
        <v>0</v>
      </c>
      <c r="L20" s="47">
        <v>50</v>
      </c>
      <c r="M20" s="47">
        <v>0</v>
      </c>
      <c r="N20" s="48">
        <v>0</v>
      </c>
    </row>
    <row r="21" spans="1:14" x14ac:dyDescent="0.25">
      <c r="A21" s="16"/>
      <c r="B21" s="112"/>
      <c r="C21" s="112"/>
      <c r="D21" s="112"/>
      <c r="E21" s="112"/>
      <c r="F21" s="112"/>
      <c r="G21" s="112"/>
      <c r="H21" s="113"/>
      <c r="I21" s="17" t="s">
        <v>27</v>
      </c>
      <c r="J21" s="48">
        <v>100</v>
      </c>
      <c r="K21" s="47">
        <v>0</v>
      </c>
      <c r="L21" s="47">
        <v>100</v>
      </c>
      <c r="M21" s="47">
        <v>0</v>
      </c>
      <c r="N21" s="48">
        <v>0</v>
      </c>
    </row>
    <row r="22" spans="1:14" x14ac:dyDescent="0.25">
      <c r="A22" s="19"/>
      <c r="B22" s="114"/>
      <c r="C22" s="114"/>
      <c r="D22" s="114"/>
      <c r="E22" s="114"/>
      <c r="F22" s="114"/>
      <c r="G22" s="114"/>
      <c r="H22" s="115"/>
      <c r="I22" s="18" t="s">
        <v>18</v>
      </c>
      <c r="J22" s="79">
        <f>J20+J21</f>
        <v>150</v>
      </c>
      <c r="K22" s="56">
        <f>K20+K21</f>
        <v>0</v>
      </c>
      <c r="L22" s="50">
        <f>L20+L21</f>
        <v>150</v>
      </c>
      <c r="M22" s="50">
        <f>M20+M21</f>
        <v>0</v>
      </c>
      <c r="N22" s="57">
        <f>N20+N21</f>
        <v>0</v>
      </c>
    </row>
    <row r="23" spans="1:14" ht="14.1" customHeight="1" x14ac:dyDescent="0.25">
      <c r="A23" s="13">
        <v>4</v>
      </c>
      <c r="B23" s="110" t="s">
        <v>37</v>
      </c>
      <c r="C23" s="110"/>
      <c r="D23" s="110"/>
      <c r="E23" s="110"/>
      <c r="F23" s="110"/>
      <c r="G23" s="110"/>
      <c r="H23" s="111"/>
      <c r="I23" s="14"/>
      <c r="J23" s="52"/>
      <c r="K23" s="53"/>
      <c r="L23" s="55"/>
      <c r="M23" s="52"/>
      <c r="N23" s="52"/>
    </row>
    <row r="24" spans="1:14" x14ac:dyDescent="0.25">
      <c r="A24" s="16"/>
      <c r="B24" s="112"/>
      <c r="C24" s="112"/>
      <c r="D24" s="112"/>
      <c r="E24" s="112"/>
      <c r="F24" s="112"/>
      <c r="G24" s="112"/>
      <c r="H24" s="113"/>
      <c r="I24" s="17" t="s">
        <v>26</v>
      </c>
      <c r="J24" s="47">
        <v>100</v>
      </c>
      <c r="K24" s="46">
        <v>0</v>
      </c>
      <c r="L24" s="48">
        <v>0</v>
      </c>
      <c r="M24" s="47">
        <v>100</v>
      </c>
      <c r="N24" s="47">
        <v>0</v>
      </c>
    </row>
    <row r="25" spans="1:14" x14ac:dyDescent="0.25">
      <c r="A25" s="16"/>
      <c r="B25" s="112"/>
      <c r="C25" s="112"/>
      <c r="D25" s="112"/>
      <c r="E25" s="112"/>
      <c r="F25" s="112"/>
      <c r="G25" s="112"/>
      <c r="H25" s="113"/>
      <c r="I25" s="17" t="s">
        <v>27</v>
      </c>
      <c r="J25" s="47">
        <v>200</v>
      </c>
      <c r="K25" s="46">
        <v>0</v>
      </c>
      <c r="L25" s="48">
        <v>0</v>
      </c>
      <c r="M25" s="47"/>
      <c r="N25" s="47">
        <v>0</v>
      </c>
    </row>
    <row r="26" spans="1:14" x14ac:dyDescent="0.25">
      <c r="A26" s="19"/>
      <c r="B26" s="114"/>
      <c r="C26" s="114"/>
      <c r="D26" s="114"/>
      <c r="E26" s="114"/>
      <c r="F26" s="114"/>
      <c r="G26" s="114"/>
      <c r="H26" s="115"/>
      <c r="I26" s="18" t="s">
        <v>18</v>
      </c>
      <c r="J26" s="80">
        <f>J24+J25</f>
        <v>300</v>
      </c>
      <c r="K26" s="56">
        <f>K24+K25</f>
        <v>0</v>
      </c>
      <c r="L26" s="51">
        <f>L24+L25</f>
        <v>0</v>
      </c>
      <c r="M26" s="58">
        <f>M24+M25</f>
        <v>100</v>
      </c>
      <c r="N26" s="58">
        <f>N24+N25</f>
        <v>0</v>
      </c>
    </row>
    <row r="27" spans="1:14" ht="14.1" customHeight="1" x14ac:dyDescent="0.25">
      <c r="A27" s="13">
        <v>5</v>
      </c>
      <c r="B27" s="110" t="s">
        <v>38</v>
      </c>
      <c r="C27" s="110"/>
      <c r="D27" s="110"/>
      <c r="E27" s="110"/>
      <c r="F27" s="110"/>
      <c r="G27" s="110"/>
      <c r="H27" s="111"/>
      <c r="I27" s="14"/>
      <c r="J27" s="55"/>
      <c r="K27" s="53"/>
      <c r="L27" s="52"/>
      <c r="M27" s="54"/>
      <c r="N27" s="55"/>
    </row>
    <row r="28" spans="1:14" x14ac:dyDescent="0.25">
      <c r="A28" s="16"/>
      <c r="B28" s="112"/>
      <c r="C28" s="112"/>
      <c r="D28" s="112"/>
      <c r="E28" s="112"/>
      <c r="F28" s="112"/>
      <c r="G28" s="112"/>
      <c r="H28" s="113"/>
      <c r="I28" s="17" t="s">
        <v>26</v>
      </c>
      <c r="J28" s="59">
        <v>200</v>
      </c>
      <c r="K28" s="47">
        <v>0</v>
      </c>
      <c r="L28" s="47">
        <v>0</v>
      </c>
      <c r="M28" s="47">
        <v>0</v>
      </c>
      <c r="N28" s="59">
        <v>200</v>
      </c>
    </row>
    <row r="29" spans="1:14" x14ac:dyDescent="0.25">
      <c r="A29" s="16"/>
      <c r="B29" s="112"/>
      <c r="C29" s="112"/>
      <c r="D29" s="112"/>
      <c r="E29" s="112"/>
      <c r="F29" s="112"/>
      <c r="G29" s="112"/>
      <c r="H29" s="113"/>
      <c r="I29" s="17" t="s">
        <v>27</v>
      </c>
      <c r="J29" s="59">
        <v>300</v>
      </c>
      <c r="K29" s="47">
        <v>0</v>
      </c>
      <c r="L29" s="47">
        <v>0</v>
      </c>
      <c r="M29" s="47">
        <v>0</v>
      </c>
      <c r="N29" s="59">
        <v>300</v>
      </c>
    </row>
    <row r="30" spans="1:14" x14ac:dyDescent="0.25">
      <c r="A30" s="19"/>
      <c r="B30" s="114"/>
      <c r="C30" s="114"/>
      <c r="D30" s="114"/>
      <c r="E30" s="114"/>
      <c r="F30" s="114"/>
      <c r="G30" s="114"/>
      <c r="H30" s="115"/>
      <c r="I30" s="18" t="s">
        <v>18</v>
      </c>
      <c r="J30" s="79">
        <f>J28+J29</f>
        <v>500</v>
      </c>
      <c r="K30" s="56">
        <f>K28+K29</f>
        <v>0</v>
      </c>
      <c r="L30" s="58">
        <f>L28+L29</f>
        <v>0</v>
      </c>
      <c r="M30" s="50">
        <f>M28+M29</f>
        <v>0</v>
      </c>
      <c r="N30" s="60">
        <f>N28+N29</f>
        <v>500</v>
      </c>
    </row>
    <row r="31" spans="1:14" ht="14.1" customHeight="1" x14ac:dyDescent="0.25">
      <c r="A31" s="13">
        <v>6</v>
      </c>
      <c r="B31" s="110" t="s">
        <v>32</v>
      </c>
      <c r="C31" s="110"/>
      <c r="D31" s="110"/>
      <c r="E31" s="110"/>
      <c r="F31" s="110"/>
      <c r="G31" s="110"/>
      <c r="H31" s="111"/>
      <c r="I31" s="14"/>
      <c r="J31" s="53"/>
      <c r="K31" s="52"/>
      <c r="L31" s="52"/>
      <c r="M31" s="55"/>
      <c r="N31" s="52"/>
    </row>
    <row r="32" spans="1:14" x14ac:dyDescent="0.25">
      <c r="A32" s="16"/>
      <c r="B32" s="112"/>
      <c r="C32" s="112"/>
      <c r="D32" s="112"/>
      <c r="E32" s="112"/>
      <c r="F32" s="112"/>
      <c r="G32" s="112"/>
      <c r="H32" s="113"/>
      <c r="I32" s="17" t="s">
        <v>26</v>
      </c>
      <c r="J32" s="46">
        <v>275</v>
      </c>
      <c r="K32" s="47">
        <v>0</v>
      </c>
      <c r="L32" s="47">
        <v>0</v>
      </c>
      <c r="M32" s="46">
        <v>275</v>
      </c>
      <c r="N32" s="47">
        <v>0</v>
      </c>
    </row>
    <row r="33" spans="1:14" x14ac:dyDescent="0.25">
      <c r="A33" s="16"/>
      <c r="B33" s="112"/>
      <c r="C33" s="112"/>
      <c r="D33" s="112"/>
      <c r="E33" s="112"/>
      <c r="F33" s="112"/>
      <c r="G33" s="112"/>
      <c r="H33" s="113"/>
      <c r="I33" s="17" t="s">
        <v>27</v>
      </c>
      <c r="J33" s="46">
        <v>350</v>
      </c>
      <c r="K33" s="47">
        <v>0</v>
      </c>
      <c r="L33" s="47">
        <v>0</v>
      </c>
      <c r="M33" s="46"/>
      <c r="N33" s="47">
        <v>0</v>
      </c>
    </row>
    <row r="34" spans="1:14" x14ac:dyDescent="0.25">
      <c r="A34" s="19"/>
      <c r="B34" s="114"/>
      <c r="C34" s="114"/>
      <c r="D34" s="114"/>
      <c r="E34" s="114"/>
      <c r="F34" s="114"/>
      <c r="G34" s="114"/>
      <c r="H34" s="115"/>
      <c r="I34" s="18" t="s">
        <v>18</v>
      </c>
      <c r="J34" s="78">
        <f>J32+J33</f>
        <v>625</v>
      </c>
      <c r="K34" s="61">
        <f>K32+K33</f>
        <v>0</v>
      </c>
      <c r="L34" s="58">
        <f>L32+L33</f>
        <v>0</v>
      </c>
      <c r="M34" s="62">
        <f>M32+M33</f>
        <v>275</v>
      </c>
      <c r="N34" s="58">
        <f>N32+N33</f>
        <v>0</v>
      </c>
    </row>
    <row r="35" spans="1:14" ht="14.1" customHeight="1" x14ac:dyDescent="0.25">
      <c r="A35" s="13">
        <v>7</v>
      </c>
      <c r="B35" s="116" t="s">
        <v>39</v>
      </c>
      <c r="C35" s="116"/>
      <c r="D35" s="116"/>
      <c r="E35" s="116"/>
      <c r="F35" s="116"/>
      <c r="G35" s="116"/>
      <c r="H35" s="117"/>
      <c r="I35" s="14"/>
      <c r="J35" s="52"/>
      <c r="K35" s="52"/>
      <c r="L35" s="53"/>
      <c r="M35" s="52"/>
      <c r="N35" s="52"/>
    </row>
    <row r="36" spans="1:14" x14ac:dyDescent="0.25">
      <c r="A36" s="16"/>
      <c r="B36" s="118"/>
      <c r="C36" s="118"/>
      <c r="D36" s="118"/>
      <c r="E36" s="118"/>
      <c r="F36" s="118"/>
      <c r="G36" s="118"/>
      <c r="H36" s="119"/>
      <c r="I36" s="17" t="s">
        <v>26</v>
      </c>
      <c r="J36" s="47">
        <v>0</v>
      </c>
      <c r="K36" s="59">
        <v>4000</v>
      </c>
      <c r="L36" s="46">
        <v>0</v>
      </c>
      <c r="M36" s="47">
        <v>4000</v>
      </c>
      <c r="N36" s="47">
        <v>0</v>
      </c>
    </row>
    <row r="37" spans="1:14" x14ac:dyDescent="0.25">
      <c r="A37" s="16"/>
      <c r="B37" s="118"/>
      <c r="C37" s="118"/>
      <c r="D37" s="118"/>
      <c r="E37" s="118"/>
      <c r="F37" s="118"/>
      <c r="G37" s="118"/>
      <c r="H37" s="119"/>
      <c r="I37" s="17" t="s">
        <v>27</v>
      </c>
      <c r="J37" s="47">
        <v>0</v>
      </c>
      <c r="K37" s="59">
        <v>4000</v>
      </c>
      <c r="L37" s="46">
        <v>0</v>
      </c>
      <c r="M37" s="47">
        <v>4000</v>
      </c>
      <c r="N37" s="47">
        <v>0</v>
      </c>
    </row>
    <row r="38" spans="1:14" x14ac:dyDescent="0.25">
      <c r="A38" s="19"/>
      <c r="B38" s="120"/>
      <c r="C38" s="120"/>
      <c r="D38" s="120"/>
      <c r="E38" s="120"/>
      <c r="F38" s="120"/>
      <c r="G38" s="120"/>
      <c r="H38" s="121"/>
      <c r="I38" s="18" t="s">
        <v>18</v>
      </c>
      <c r="J38" s="81">
        <f>J36+J37</f>
        <v>0</v>
      </c>
      <c r="K38" s="79">
        <f>K36+K37</f>
        <v>8000</v>
      </c>
      <c r="L38" s="62">
        <f>L36+L37</f>
        <v>0</v>
      </c>
      <c r="M38" s="58">
        <f>M36+M37</f>
        <v>8000</v>
      </c>
      <c r="N38" s="58">
        <f>N36+N37</f>
        <v>0</v>
      </c>
    </row>
    <row r="39" spans="1:14" ht="14.1" customHeight="1" x14ac:dyDescent="0.25">
      <c r="A39" s="13">
        <v>8</v>
      </c>
      <c r="B39" s="116" t="s">
        <v>40</v>
      </c>
      <c r="C39" s="116"/>
      <c r="D39" s="116"/>
      <c r="E39" s="116"/>
      <c r="F39" s="116"/>
      <c r="G39" s="116"/>
      <c r="H39" s="117"/>
      <c r="I39" s="14"/>
      <c r="J39" s="63"/>
      <c r="K39" s="63"/>
      <c r="L39" s="63"/>
      <c r="M39" s="63"/>
      <c r="N39" s="63"/>
    </row>
    <row r="40" spans="1:14" x14ac:dyDescent="0.25">
      <c r="A40" s="16"/>
      <c r="B40" s="118"/>
      <c r="C40" s="118"/>
      <c r="D40" s="118"/>
      <c r="E40" s="118"/>
      <c r="F40" s="118"/>
      <c r="G40" s="118"/>
      <c r="H40" s="119"/>
      <c r="I40" s="17" t="s">
        <v>26</v>
      </c>
      <c r="J40" s="59">
        <v>0</v>
      </c>
      <c r="K40" s="47">
        <v>1000</v>
      </c>
      <c r="L40" s="59">
        <v>1000</v>
      </c>
      <c r="M40" s="47">
        <v>0</v>
      </c>
      <c r="N40" s="47">
        <v>0</v>
      </c>
    </row>
    <row r="41" spans="1:14" x14ac:dyDescent="0.25">
      <c r="A41" s="16"/>
      <c r="B41" s="118"/>
      <c r="C41" s="118"/>
      <c r="D41" s="118"/>
      <c r="E41" s="118"/>
      <c r="F41" s="118"/>
      <c r="G41" s="118"/>
      <c r="H41" s="119"/>
      <c r="I41" s="17" t="s">
        <v>27</v>
      </c>
      <c r="J41" s="59">
        <v>0</v>
      </c>
      <c r="K41" s="47">
        <v>1000</v>
      </c>
      <c r="L41" s="59">
        <v>1000</v>
      </c>
      <c r="M41" s="47">
        <v>0</v>
      </c>
      <c r="N41" s="47">
        <v>0</v>
      </c>
    </row>
    <row r="42" spans="1:14" x14ac:dyDescent="0.25">
      <c r="A42" s="19"/>
      <c r="B42" s="120"/>
      <c r="C42" s="120"/>
      <c r="D42" s="120"/>
      <c r="E42" s="120"/>
      <c r="F42" s="120"/>
      <c r="G42" s="120"/>
      <c r="H42" s="121"/>
      <c r="I42" s="18" t="s">
        <v>18</v>
      </c>
      <c r="J42" s="79">
        <f>J40+J41</f>
        <v>0</v>
      </c>
      <c r="K42" s="81">
        <f>K40+K41</f>
        <v>2000</v>
      </c>
      <c r="L42" s="57">
        <f>L40+L41</f>
        <v>2000</v>
      </c>
      <c r="M42" s="58">
        <f>M40+M41</f>
        <v>0</v>
      </c>
      <c r="N42" s="58">
        <f>N40+N41</f>
        <v>0</v>
      </c>
    </row>
    <row r="43" spans="1:14" ht="14.1" customHeight="1" x14ac:dyDescent="0.25">
      <c r="A43" s="13">
        <v>9</v>
      </c>
      <c r="B43" s="116" t="s">
        <v>41</v>
      </c>
      <c r="C43" s="116"/>
      <c r="D43" s="116"/>
      <c r="E43" s="116"/>
      <c r="F43" s="116"/>
      <c r="G43" s="116"/>
      <c r="H43" s="117"/>
      <c r="I43" s="14"/>
      <c r="J43" s="63"/>
      <c r="K43" s="64"/>
      <c r="L43" s="63"/>
      <c r="M43" s="65"/>
      <c r="N43" s="63"/>
    </row>
    <row r="44" spans="1:14" x14ac:dyDescent="0.25">
      <c r="A44" s="16"/>
      <c r="B44" s="118"/>
      <c r="C44" s="118"/>
      <c r="D44" s="118"/>
      <c r="E44" s="118"/>
      <c r="F44" s="118"/>
      <c r="G44" s="118"/>
      <c r="H44" s="119"/>
      <c r="I44" s="17" t="s">
        <v>26</v>
      </c>
      <c r="J44" s="47">
        <v>0</v>
      </c>
      <c r="K44" s="46">
        <v>5000</v>
      </c>
      <c r="L44" s="47">
        <v>0</v>
      </c>
      <c r="M44" s="46">
        <v>5000</v>
      </c>
      <c r="N44" s="47">
        <v>0</v>
      </c>
    </row>
    <row r="45" spans="1:14" x14ac:dyDescent="0.25">
      <c r="A45" s="16"/>
      <c r="B45" s="118"/>
      <c r="C45" s="118"/>
      <c r="D45" s="118"/>
      <c r="E45" s="118"/>
      <c r="F45" s="118"/>
      <c r="G45" s="118"/>
      <c r="H45" s="119"/>
      <c r="I45" s="17" t="s">
        <v>27</v>
      </c>
      <c r="J45" s="47">
        <v>0</v>
      </c>
      <c r="K45" s="46">
        <v>5000</v>
      </c>
      <c r="L45" s="47">
        <v>0</v>
      </c>
      <c r="M45" s="46">
        <v>5000</v>
      </c>
      <c r="N45" s="47">
        <v>0</v>
      </c>
    </row>
    <row r="46" spans="1:14" x14ac:dyDescent="0.25">
      <c r="A46" s="19"/>
      <c r="B46" s="120"/>
      <c r="C46" s="120"/>
      <c r="D46" s="120"/>
      <c r="E46" s="120"/>
      <c r="F46" s="120"/>
      <c r="G46" s="120"/>
      <c r="H46" s="121"/>
      <c r="I46" s="18" t="s">
        <v>18</v>
      </c>
      <c r="J46" s="81">
        <f>J44+J45</f>
        <v>0</v>
      </c>
      <c r="K46" s="78">
        <f>K44+K45</f>
        <v>10000</v>
      </c>
      <c r="L46" s="58">
        <f>L44+L45</f>
        <v>0</v>
      </c>
      <c r="M46" s="62">
        <f>M44+M45</f>
        <v>10000</v>
      </c>
      <c r="N46" s="58">
        <f>N44+N45</f>
        <v>0</v>
      </c>
    </row>
    <row r="47" spans="1:14" ht="14.1" customHeight="1" x14ac:dyDescent="0.25">
      <c r="A47" s="13">
        <v>10</v>
      </c>
      <c r="B47" s="116" t="s">
        <v>42</v>
      </c>
      <c r="C47" s="116"/>
      <c r="D47" s="116"/>
      <c r="E47" s="116"/>
      <c r="F47" s="116"/>
      <c r="G47" s="116"/>
      <c r="H47" s="117"/>
      <c r="I47" s="14"/>
      <c r="J47" s="63"/>
      <c r="K47" s="63"/>
      <c r="L47" s="63"/>
      <c r="M47" s="63"/>
      <c r="N47" s="63"/>
    </row>
    <row r="48" spans="1:14" x14ac:dyDescent="0.25">
      <c r="A48" s="16"/>
      <c r="B48" s="118"/>
      <c r="C48" s="118"/>
      <c r="D48" s="118"/>
      <c r="E48" s="118"/>
      <c r="F48" s="118"/>
      <c r="G48" s="118"/>
      <c r="H48" s="119"/>
      <c r="I48" s="17" t="s">
        <v>26</v>
      </c>
      <c r="J48" s="47">
        <v>0</v>
      </c>
      <c r="K48" s="47">
        <v>2500</v>
      </c>
      <c r="L48" s="47">
        <v>0</v>
      </c>
      <c r="M48" s="47">
        <v>0</v>
      </c>
      <c r="N48" s="47">
        <v>2500</v>
      </c>
    </row>
    <row r="49" spans="1:16" x14ac:dyDescent="0.25">
      <c r="A49" s="16"/>
      <c r="B49" s="118"/>
      <c r="C49" s="118"/>
      <c r="D49" s="118"/>
      <c r="E49" s="118"/>
      <c r="F49" s="118"/>
      <c r="G49" s="118"/>
      <c r="H49" s="119"/>
      <c r="I49" s="17" t="s">
        <v>27</v>
      </c>
      <c r="J49" s="47">
        <v>0</v>
      </c>
      <c r="K49" s="47">
        <v>2500</v>
      </c>
      <c r="L49" s="47">
        <v>0</v>
      </c>
      <c r="M49" s="47">
        <v>0</v>
      </c>
      <c r="N49" s="47">
        <v>2500</v>
      </c>
    </row>
    <row r="50" spans="1:16" x14ac:dyDescent="0.25">
      <c r="A50" s="19"/>
      <c r="B50" s="120"/>
      <c r="C50" s="120"/>
      <c r="D50" s="120"/>
      <c r="E50" s="120"/>
      <c r="F50" s="120"/>
      <c r="G50" s="120"/>
      <c r="H50" s="121"/>
      <c r="I50" s="18" t="s">
        <v>18</v>
      </c>
      <c r="J50" s="81">
        <f>J48+J49</f>
        <v>0</v>
      </c>
      <c r="K50" s="81">
        <f>K48+K49</f>
        <v>5000</v>
      </c>
      <c r="L50" s="58">
        <f>L48+L49</f>
        <v>0</v>
      </c>
      <c r="M50" s="58">
        <f>M48+M49</f>
        <v>0</v>
      </c>
      <c r="N50" s="58">
        <f>N48+N49</f>
        <v>5000</v>
      </c>
      <c r="P50" s="22"/>
    </row>
    <row r="51" spans="1:16" x14ac:dyDescent="0.25">
      <c r="A51" s="13"/>
      <c r="B51" s="102"/>
      <c r="C51" s="102"/>
      <c r="D51" s="102"/>
      <c r="E51" s="102"/>
      <c r="F51" s="102"/>
      <c r="G51" s="102"/>
      <c r="H51" s="103"/>
      <c r="I51" s="13"/>
      <c r="J51" s="53"/>
      <c r="K51" s="55"/>
      <c r="L51" s="55"/>
      <c r="M51" s="55"/>
      <c r="N51" s="55"/>
      <c r="O51" s="24"/>
    </row>
    <row r="52" spans="1:16" x14ac:dyDescent="0.25">
      <c r="A52" s="16"/>
      <c r="B52" s="104"/>
      <c r="C52" s="104"/>
      <c r="D52" s="104"/>
      <c r="E52" s="104"/>
      <c r="F52" s="104"/>
      <c r="G52" s="104"/>
      <c r="H52" s="105"/>
      <c r="I52" s="17" t="s">
        <v>26</v>
      </c>
      <c r="J52" s="66">
        <f>J12+J16+J20+J24+J28+J32+J36+J40+J44+J48</f>
        <v>625</v>
      </c>
      <c r="K52" s="67">
        <v>0</v>
      </c>
      <c r="L52" s="67"/>
      <c r="M52" s="67"/>
      <c r="N52" s="67"/>
    </row>
    <row r="53" spans="1:16" x14ac:dyDescent="0.25">
      <c r="A53" s="16"/>
      <c r="B53" s="104" t="s">
        <v>28</v>
      </c>
      <c r="C53" s="104"/>
      <c r="D53" s="104"/>
      <c r="E53" s="104"/>
      <c r="F53" s="104"/>
      <c r="G53" s="104"/>
      <c r="H53" s="105"/>
      <c r="I53" s="17" t="s">
        <v>27</v>
      </c>
      <c r="J53" s="66">
        <f>J13+J17+J21+J25+J29+J33+J37+J41+J45+J49</f>
        <v>950</v>
      </c>
      <c r="K53" s="67">
        <v>0</v>
      </c>
      <c r="L53" s="67"/>
      <c r="M53" s="67"/>
      <c r="N53" s="67"/>
    </row>
    <row r="54" spans="1:16" x14ac:dyDescent="0.25">
      <c r="A54" s="19"/>
      <c r="B54" s="106"/>
      <c r="C54" s="106"/>
      <c r="D54" s="106"/>
      <c r="E54" s="106"/>
      <c r="F54" s="106"/>
      <c r="G54" s="106"/>
      <c r="H54" s="107"/>
      <c r="I54" s="18" t="s">
        <v>18</v>
      </c>
      <c r="J54" s="68">
        <f>J52+J53</f>
        <v>1575</v>
      </c>
      <c r="K54" s="69">
        <v>0</v>
      </c>
      <c r="L54" s="69"/>
      <c r="M54" s="69"/>
      <c r="N54" s="69"/>
    </row>
    <row r="55" spans="1:16" x14ac:dyDescent="0.25">
      <c r="A55" s="13"/>
      <c r="B55" s="108"/>
      <c r="C55" s="108"/>
      <c r="D55" s="108"/>
      <c r="E55" s="108"/>
      <c r="F55" s="108"/>
      <c r="G55" s="108"/>
      <c r="H55" s="109"/>
      <c r="I55" s="13"/>
      <c r="J55" s="52"/>
      <c r="K55" s="53"/>
      <c r="L55" s="55"/>
      <c r="M55" s="55"/>
      <c r="N55" s="55"/>
    </row>
    <row r="56" spans="1:16" x14ac:dyDescent="0.25">
      <c r="A56" s="16"/>
      <c r="B56" s="96" t="s">
        <v>29</v>
      </c>
      <c r="C56" s="96"/>
      <c r="D56" s="96"/>
      <c r="E56" s="96"/>
      <c r="F56" s="96"/>
      <c r="G56" s="96"/>
      <c r="H56" s="97"/>
      <c r="I56" s="17" t="s">
        <v>26</v>
      </c>
      <c r="J56" s="70">
        <v>0</v>
      </c>
      <c r="K56" s="66">
        <f>K12+K16+K20+K24+K28+K32+K36+K40+K44+K48</f>
        <v>12500</v>
      </c>
      <c r="L56" s="67"/>
      <c r="M56" s="67"/>
      <c r="N56" s="67"/>
    </row>
    <row r="57" spans="1:16" x14ac:dyDescent="0.25">
      <c r="A57" s="16"/>
      <c r="B57" s="96"/>
      <c r="C57" s="96"/>
      <c r="D57" s="96"/>
      <c r="E57" s="96"/>
      <c r="F57" s="96"/>
      <c r="G57" s="96"/>
      <c r="H57" s="97"/>
      <c r="I57" s="17" t="s">
        <v>27</v>
      </c>
      <c r="J57" s="70">
        <v>0</v>
      </c>
      <c r="K57" s="66">
        <f>K13+K17+K21+K25+K29+K33+K37+K41+K45+K49</f>
        <v>12500</v>
      </c>
      <c r="L57" s="67"/>
      <c r="M57" s="67"/>
      <c r="N57" s="67"/>
    </row>
    <row r="58" spans="1:16" x14ac:dyDescent="0.25">
      <c r="A58" s="19"/>
      <c r="B58" s="98"/>
      <c r="C58" s="98"/>
      <c r="D58" s="98"/>
      <c r="E58" s="98"/>
      <c r="F58" s="98"/>
      <c r="G58" s="98"/>
      <c r="H58" s="99"/>
      <c r="I58" s="18" t="s">
        <v>18</v>
      </c>
      <c r="J58" s="71"/>
      <c r="K58" s="68">
        <f>K56+K57</f>
        <v>25000</v>
      </c>
      <c r="L58" s="71"/>
      <c r="M58" s="71"/>
      <c r="N58" s="71"/>
    </row>
    <row r="59" spans="1:16" x14ac:dyDescent="0.25">
      <c r="A59" s="13" t="s">
        <v>18</v>
      </c>
      <c r="B59" s="100"/>
      <c r="C59" s="100"/>
      <c r="D59" s="100"/>
      <c r="E59" s="100"/>
      <c r="F59" s="100"/>
      <c r="G59" s="100"/>
      <c r="H59" s="101"/>
      <c r="I59" s="13"/>
      <c r="J59" s="72"/>
      <c r="K59" s="53"/>
      <c r="L59" s="55"/>
      <c r="M59" s="55"/>
      <c r="N59" s="55"/>
    </row>
    <row r="60" spans="1:16" x14ac:dyDescent="0.25">
      <c r="A60" s="16"/>
      <c r="B60" s="91"/>
      <c r="C60" s="91"/>
      <c r="D60" s="91"/>
      <c r="E60" s="91"/>
      <c r="F60" s="91"/>
      <c r="G60" s="91"/>
      <c r="H60" s="92"/>
      <c r="I60" s="17"/>
      <c r="J60" s="73"/>
      <c r="K60" s="66"/>
      <c r="L60" s="74" t="s">
        <v>20</v>
      </c>
      <c r="M60" s="74" t="s">
        <v>23</v>
      </c>
      <c r="N60" s="74" t="s">
        <v>21</v>
      </c>
    </row>
    <row r="61" spans="1:16" x14ac:dyDescent="0.25">
      <c r="A61" s="16"/>
      <c r="B61" s="91"/>
      <c r="C61" s="91"/>
      <c r="D61" s="91"/>
      <c r="E61" s="91"/>
      <c r="F61" s="91"/>
      <c r="G61" s="91"/>
      <c r="H61" s="92"/>
      <c r="I61" s="17"/>
      <c r="J61" s="73"/>
      <c r="K61" s="66"/>
      <c r="L61" s="74"/>
      <c r="M61" s="74"/>
      <c r="N61" s="74"/>
    </row>
    <row r="62" spans="1:16" ht="15.75" thickBot="1" x14ac:dyDescent="0.3">
      <c r="A62" s="19"/>
      <c r="B62" s="93"/>
      <c r="C62" s="93"/>
      <c r="D62" s="93"/>
      <c r="E62" s="93"/>
      <c r="F62" s="93"/>
      <c r="G62" s="93"/>
      <c r="H62" s="94"/>
      <c r="I62" s="18"/>
      <c r="J62" s="75"/>
      <c r="K62" s="62"/>
      <c r="L62" s="60"/>
      <c r="M62" s="60"/>
      <c r="N62" s="60"/>
    </row>
    <row r="63" spans="1:16" ht="15.75" thickBot="1" x14ac:dyDescent="0.3">
      <c r="A63" s="31"/>
      <c r="B63" s="31"/>
      <c r="C63" s="31"/>
      <c r="D63" s="31"/>
      <c r="E63" s="31"/>
      <c r="F63" s="31"/>
      <c r="G63" s="31"/>
      <c r="H63" s="31"/>
      <c r="I63" s="33"/>
      <c r="J63" s="73"/>
      <c r="K63" s="76" t="s">
        <v>33</v>
      </c>
      <c r="L63" s="77">
        <f>L14+L18+L22+L26+L30+L34+L38+L42+L46+L50</f>
        <v>2220</v>
      </c>
      <c r="M63" s="77">
        <f>M14+M18+M22+M26+M30+M34+M38+M42+M46+M50</f>
        <v>18375</v>
      </c>
      <c r="N63" s="77">
        <f>N14+N18+N22+N26+N30+N34+N38+N42+N46+N50</f>
        <v>5850</v>
      </c>
    </row>
    <row r="64" spans="1:16" x14ac:dyDescent="0.25">
      <c r="A64" s="31"/>
      <c r="B64" s="21"/>
      <c r="C64" s="21"/>
      <c r="D64" s="21"/>
      <c r="E64" s="21"/>
      <c r="F64" s="95"/>
      <c r="G64" s="95"/>
      <c r="H64" s="95"/>
      <c r="I64" s="95"/>
      <c r="J64" s="33"/>
      <c r="K64" s="3"/>
      <c r="L64" s="23"/>
    </row>
    <row r="65" spans="1:1" x14ac:dyDescent="0.25">
      <c r="A65" s="31"/>
    </row>
    <row r="66" spans="1:1" x14ac:dyDescent="0.25">
      <c r="A66" s="21"/>
    </row>
  </sheetData>
  <sheetProtection sheet="1" objects="1" scenarios="1"/>
  <mergeCells count="35">
    <mergeCell ref="B60:H60"/>
    <mergeCell ref="B61:H61"/>
    <mergeCell ref="B62:H62"/>
    <mergeCell ref="F64:I64"/>
    <mergeCell ref="B54:H54"/>
    <mergeCell ref="B55:H55"/>
    <mergeCell ref="B56:H56"/>
    <mergeCell ref="B57:H57"/>
    <mergeCell ref="B58:H58"/>
    <mergeCell ref="B59:H59"/>
    <mergeCell ref="B53:H53"/>
    <mergeCell ref="B15:H18"/>
    <mergeCell ref="B19:H22"/>
    <mergeCell ref="B23:H26"/>
    <mergeCell ref="B27:H30"/>
    <mergeCell ref="B31:H34"/>
    <mergeCell ref="B35:H38"/>
    <mergeCell ref="B39:H42"/>
    <mergeCell ref="B43:H46"/>
    <mergeCell ref="B47:H50"/>
    <mergeCell ref="B51:H51"/>
    <mergeCell ref="B52:H52"/>
    <mergeCell ref="B11:H14"/>
    <mergeCell ref="A1:N1"/>
    <mergeCell ref="A2:N2"/>
    <mergeCell ref="A3:B3"/>
    <mergeCell ref="C3:H3"/>
    <mergeCell ref="A4:B4"/>
    <mergeCell ref="D4:E4"/>
    <mergeCell ref="F4:H4"/>
    <mergeCell ref="A5:B5"/>
    <mergeCell ref="C5:D5"/>
    <mergeCell ref="L5:N5"/>
    <mergeCell ref="B9:D9"/>
    <mergeCell ref="L9:N9"/>
  </mergeCells>
  <conditionalFormatting sqref="K14 K18 K22 K26 K30 K34 K38 K42 K46 K50">
    <cfRule type="cellIs" dxfId="22" priority="2" operator="greaterThan">
      <formula>0</formula>
    </cfRule>
  </conditionalFormatting>
  <conditionalFormatting sqref="J38 J34 J30 J26 J22 J18 J14 J42 J46 J50">
    <cfRule type="cellIs" dxfId="21" priority="1" operator="greaterThan">
      <formula>0</formula>
    </cfRule>
  </conditionalFormatting>
  <pageMargins left="0.7" right="0.7" top="0.75" bottom="0.75" header="0.3" footer="0.3"/>
  <pageSetup paperSize="5" scale="7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zoomScalePageLayoutView="150" workbookViewId="0">
      <selection sqref="A1:XFD1048576"/>
    </sheetView>
  </sheetViews>
  <sheetFormatPr defaultColWidth="8.85546875" defaultRowHeight="15" x14ac:dyDescent="0.25"/>
  <cols>
    <col min="1" max="1" width="4.85546875" customWidth="1"/>
    <col min="3" max="3" width="10.42578125" customWidth="1"/>
    <col min="5" max="5" width="6.85546875" customWidth="1"/>
    <col min="6" max="6" width="9.140625" hidden="1" customWidth="1"/>
    <col min="8" max="8" width="4.140625" customWidth="1"/>
    <col min="10" max="10" width="11" customWidth="1"/>
    <col min="11" max="11" width="10.7109375" customWidth="1"/>
    <col min="12" max="12" width="9" bestFit="1" customWidth="1"/>
    <col min="13" max="13" width="9.85546875" bestFit="1" customWidth="1"/>
    <col min="14" max="14" width="9" bestFit="1" customWidth="1"/>
  </cols>
  <sheetData>
    <row r="1" spans="1:14" ht="15.75" x14ac:dyDescent="0.25">
      <c r="A1" s="129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x14ac:dyDescent="0.25">
      <c r="A3" s="122" t="s">
        <v>0</v>
      </c>
      <c r="B3" s="133"/>
      <c r="C3" s="134"/>
      <c r="D3" s="135"/>
      <c r="E3" s="135"/>
      <c r="F3" s="135"/>
      <c r="G3" s="135"/>
      <c r="H3" s="135"/>
      <c r="I3" s="31"/>
      <c r="J3" s="31"/>
      <c r="K3" s="1" t="s">
        <v>1</v>
      </c>
      <c r="L3" s="36"/>
      <c r="M3" s="2" t="s">
        <v>2</v>
      </c>
      <c r="N3" s="36"/>
    </row>
    <row r="4" spans="1:14" x14ac:dyDescent="0.25">
      <c r="A4" s="136" t="s">
        <v>3</v>
      </c>
      <c r="B4" s="137"/>
      <c r="C4" s="37">
        <v>1</v>
      </c>
      <c r="D4" s="136" t="s">
        <v>4</v>
      </c>
      <c r="E4" s="137"/>
      <c r="F4" s="138">
        <v>123456789</v>
      </c>
      <c r="G4" s="138"/>
      <c r="H4" s="138"/>
      <c r="I4" s="31"/>
      <c r="J4" s="31"/>
      <c r="K4" s="3"/>
      <c r="L4" s="4"/>
      <c r="M4" s="4"/>
      <c r="N4" s="4"/>
    </row>
    <row r="5" spans="1:14" x14ac:dyDescent="0.25">
      <c r="A5" s="122" t="s">
        <v>34</v>
      </c>
      <c r="B5" s="122"/>
      <c r="C5" s="123"/>
      <c r="D5" s="124"/>
      <c r="E5" s="20"/>
      <c r="F5" s="20"/>
      <c r="G5" s="20"/>
      <c r="H5" s="20"/>
      <c r="I5" s="31"/>
      <c r="J5" s="31"/>
      <c r="K5" s="5" t="s">
        <v>5</v>
      </c>
      <c r="L5" s="123"/>
      <c r="M5" s="125"/>
      <c r="N5" s="125"/>
    </row>
    <row r="6" spans="1:14" x14ac:dyDescent="0.25">
      <c r="A6" s="29"/>
      <c r="B6" s="29"/>
      <c r="C6" s="30"/>
      <c r="D6" s="44"/>
      <c r="E6" s="20"/>
      <c r="F6" s="20"/>
      <c r="G6" s="20"/>
      <c r="H6" s="20"/>
      <c r="I6" s="31"/>
      <c r="J6" s="31"/>
      <c r="K6" s="5"/>
      <c r="L6" s="42"/>
      <c r="M6" s="43"/>
      <c r="N6" s="43"/>
    </row>
    <row r="7" spans="1:14" x14ac:dyDescent="0.25">
      <c r="A7" s="29" t="s">
        <v>6</v>
      </c>
      <c r="B7" s="42"/>
      <c r="C7" s="29" t="s">
        <v>7</v>
      </c>
      <c r="D7" s="42"/>
      <c r="E7" s="20"/>
      <c r="F7" s="20"/>
      <c r="G7" s="29" t="s">
        <v>8</v>
      </c>
      <c r="H7" s="41">
        <v>105</v>
      </c>
      <c r="I7" s="31"/>
      <c r="J7" s="31"/>
      <c r="K7" s="1" t="s">
        <v>9</v>
      </c>
      <c r="L7" s="39"/>
      <c r="M7" s="40" t="s">
        <v>10</v>
      </c>
      <c r="N7" s="39"/>
    </row>
    <row r="8" spans="1:14" x14ac:dyDescent="0.25">
      <c r="A8" s="29"/>
      <c r="B8" s="28"/>
      <c r="C8" s="29"/>
      <c r="D8" s="38"/>
      <c r="E8" s="20"/>
      <c r="F8" s="20"/>
      <c r="G8" s="29"/>
      <c r="H8" s="34"/>
      <c r="I8" s="31"/>
      <c r="J8" s="31"/>
      <c r="K8" s="1"/>
      <c r="L8" s="35"/>
      <c r="M8" s="6"/>
      <c r="N8" s="35"/>
    </row>
    <row r="9" spans="1:14" ht="23.25" x14ac:dyDescent="0.25">
      <c r="A9" s="7" t="s">
        <v>11</v>
      </c>
      <c r="B9" s="126" t="s">
        <v>12</v>
      </c>
      <c r="C9" s="127"/>
      <c r="D9" s="127"/>
      <c r="E9" s="8"/>
      <c r="F9" s="8"/>
      <c r="G9" s="8"/>
      <c r="H9" s="8"/>
      <c r="I9" s="9"/>
      <c r="J9" s="10" t="s">
        <v>13</v>
      </c>
      <c r="K9" s="10" t="s">
        <v>13</v>
      </c>
      <c r="L9" s="128" t="s">
        <v>14</v>
      </c>
      <c r="M9" s="128"/>
      <c r="N9" s="128"/>
    </row>
    <row r="10" spans="1:14" x14ac:dyDescent="0.25">
      <c r="A10" s="11"/>
      <c r="B10" s="32"/>
      <c r="C10" s="32"/>
      <c r="D10" s="32"/>
      <c r="E10" s="32"/>
      <c r="F10" s="32"/>
      <c r="G10" s="32"/>
      <c r="H10" s="32"/>
      <c r="I10" s="32"/>
      <c r="J10" s="25" t="s">
        <v>30</v>
      </c>
      <c r="K10" s="26" t="s">
        <v>31</v>
      </c>
      <c r="L10" s="12" t="s">
        <v>15</v>
      </c>
      <c r="M10" s="12" t="s">
        <v>16</v>
      </c>
      <c r="N10" s="12" t="s">
        <v>17</v>
      </c>
    </row>
    <row r="11" spans="1:14" ht="14.1" customHeight="1" x14ac:dyDescent="0.25">
      <c r="A11" s="13">
        <v>1</v>
      </c>
      <c r="B11" s="110" t="s">
        <v>19</v>
      </c>
      <c r="C11" s="110"/>
      <c r="D11" s="110"/>
      <c r="E11" s="110"/>
      <c r="F11" s="110"/>
      <c r="G11" s="110"/>
      <c r="H11" s="111"/>
      <c r="I11" s="14"/>
      <c r="J11" s="14"/>
      <c r="K11" s="14"/>
      <c r="L11" s="27"/>
      <c r="M11" s="27"/>
      <c r="N11" s="15"/>
    </row>
    <row r="12" spans="1:14" x14ac:dyDescent="0.25">
      <c r="A12" s="16"/>
      <c r="B12" s="112"/>
      <c r="C12" s="112"/>
      <c r="D12" s="112"/>
      <c r="E12" s="112"/>
      <c r="F12" s="112"/>
      <c r="G12" s="112"/>
      <c r="H12" s="113"/>
      <c r="I12" s="17" t="s">
        <v>26</v>
      </c>
      <c r="J12" s="46">
        <v>0</v>
      </c>
      <c r="K12" s="47">
        <v>0</v>
      </c>
      <c r="L12" s="47">
        <v>0</v>
      </c>
      <c r="M12" s="47">
        <v>0</v>
      </c>
      <c r="N12" s="48">
        <v>200</v>
      </c>
    </row>
    <row r="13" spans="1:14" x14ac:dyDescent="0.25">
      <c r="A13" s="16"/>
      <c r="B13" s="112"/>
      <c r="C13" s="112"/>
      <c r="D13" s="112"/>
      <c r="E13" s="112"/>
      <c r="F13" s="112"/>
      <c r="G13" s="112"/>
      <c r="H13" s="113"/>
      <c r="I13" s="17" t="s">
        <v>27</v>
      </c>
      <c r="J13" s="46">
        <v>0</v>
      </c>
      <c r="K13" s="47">
        <v>0</v>
      </c>
      <c r="L13" s="47">
        <v>0</v>
      </c>
      <c r="M13" s="47">
        <v>0</v>
      </c>
      <c r="N13" s="48">
        <v>150</v>
      </c>
    </row>
    <row r="14" spans="1:14" x14ac:dyDescent="0.25">
      <c r="A14" s="16"/>
      <c r="B14" s="114"/>
      <c r="C14" s="114"/>
      <c r="D14" s="114"/>
      <c r="E14" s="114"/>
      <c r="F14" s="114"/>
      <c r="G14" s="114"/>
      <c r="H14" s="115"/>
      <c r="I14" s="18" t="s">
        <v>18</v>
      </c>
      <c r="J14" s="78">
        <f>J12+J13</f>
        <v>0</v>
      </c>
      <c r="K14" s="49">
        <f>K12+K13</f>
        <v>0</v>
      </c>
      <c r="L14" s="50">
        <f>L12+L13</f>
        <v>0</v>
      </c>
      <c r="M14" s="50">
        <f>M12+M13</f>
        <v>0</v>
      </c>
      <c r="N14" s="51">
        <f>N12+N13</f>
        <v>350</v>
      </c>
    </row>
    <row r="15" spans="1:14" ht="14.1" customHeight="1" x14ac:dyDescent="0.25">
      <c r="A15" s="13">
        <v>2</v>
      </c>
      <c r="B15" s="110" t="s">
        <v>35</v>
      </c>
      <c r="C15" s="110"/>
      <c r="D15" s="110"/>
      <c r="E15" s="110"/>
      <c r="F15" s="110"/>
      <c r="G15" s="110"/>
      <c r="H15" s="111"/>
      <c r="I15" s="14"/>
      <c r="J15" s="52"/>
      <c r="K15" s="53"/>
      <c r="L15" s="54"/>
      <c r="M15" s="55"/>
      <c r="N15" s="54"/>
    </row>
    <row r="16" spans="1:14" x14ac:dyDescent="0.25">
      <c r="A16" s="16"/>
      <c r="B16" s="112"/>
      <c r="C16" s="112"/>
      <c r="D16" s="112"/>
      <c r="E16" s="112"/>
      <c r="F16" s="112"/>
      <c r="G16" s="112"/>
      <c r="H16" s="113"/>
      <c r="I16" s="17" t="s">
        <v>26</v>
      </c>
      <c r="J16" s="47">
        <v>0</v>
      </c>
      <c r="K16" s="46">
        <v>0</v>
      </c>
      <c r="L16" s="47">
        <v>20</v>
      </c>
      <c r="M16" s="48">
        <v>0</v>
      </c>
      <c r="N16" s="47">
        <v>0</v>
      </c>
    </row>
    <row r="17" spans="1:14" x14ac:dyDescent="0.25">
      <c r="A17" s="16"/>
      <c r="B17" s="112"/>
      <c r="C17" s="112"/>
      <c r="D17" s="112"/>
      <c r="E17" s="112"/>
      <c r="F17" s="112"/>
      <c r="G17" s="112"/>
      <c r="H17" s="113"/>
      <c r="I17" s="17" t="s">
        <v>27</v>
      </c>
      <c r="J17" s="47">
        <v>0</v>
      </c>
      <c r="K17" s="46">
        <v>0</v>
      </c>
      <c r="L17" s="47">
        <v>50</v>
      </c>
      <c r="M17" s="48">
        <v>0</v>
      </c>
      <c r="N17" s="47">
        <v>0</v>
      </c>
    </row>
    <row r="18" spans="1:14" x14ac:dyDescent="0.25">
      <c r="A18" s="19"/>
      <c r="B18" s="114"/>
      <c r="C18" s="114"/>
      <c r="D18" s="114"/>
      <c r="E18" s="114"/>
      <c r="F18" s="114"/>
      <c r="G18" s="114"/>
      <c r="H18" s="115"/>
      <c r="I18" s="18" t="s">
        <v>18</v>
      </c>
      <c r="J18" s="80">
        <f>J16+J17</f>
        <v>0</v>
      </c>
      <c r="K18" s="56">
        <f>K16+K17</f>
        <v>0</v>
      </c>
      <c r="L18" s="50">
        <f>L16+L17</f>
        <v>70</v>
      </c>
      <c r="M18" s="51">
        <f>M16+M17</f>
        <v>0</v>
      </c>
      <c r="N18" s="50">
        <f>N16+N17</f>
        <v>0</v>
      </c>
    </row>
    <row r="19" spans="1:14" ht="14.1" customHeight="1" x14ac:dyDescent="0.25">
      <c r="A19" s="13">
        <v>3</v>
      </c>
      <c r="B19" s="110" t="s">
        <v>36</v>
      </c>
      <c r="C19" s="110"/>
      <c r="D19" s="110"/>
      <c r="E19" s="110"/>
      <c r="F19" s="110"/>
      <c r="G19" s="110"/>
      <c r="H19" s="111"/>
      <c r="I19" s="14"/>
      <c r="J19" s="52"/>
      <c r="K19" s="53"/>
      <c r="L19" s="54"/>
      <c r="M19" s="54"/>
      <c r="N19" s="52"/>
    </row>
    <row r="20" spans="1:14" x14ac:dyDescent="0.25">
      <c r="A20" s="16"/>
      <c r="B20" s="112"/>
      <c r="C20" s="112"/>
      <c r="D20" s="112"/>
      <c r="E20" s="112"/>
      <c r="F20" s="112"/>
      <c r="G20" s="112"/>
      <c r="H20" s="113"/>
      <c r="I20" s="17" t="s">
        <v>26</v>
      </c>
      <c r="J20" s="48">
        <v>50</v>
      </c>
      <c r="K20" s="47">
        <v>0</v>
      </c>
      <c r="L20" s="47">
        <v>50</v>
      </c>
      <c r="M20" s="47">
        <v>0</v>
      </c>
      <c r="N20" s="48">
        <v>0</v>
      </c>
    </row>
    <row r="21" spans="1:14" x14ac:dyDescent="0.25">
      <c r="A21" s="16"/>
      <c r="B21" s="112"/>
      <c r="C21" s="112"/>
      <c r="D21" s="112"/>
      <c r="E21" s="112"/>
      <c r="F21" s="112"/>
      <c r="G21" s="112"/>
      <c r="H21" s="113"/>
      <c r="I21" s="17" t="s">
        <v>27</v>
      </c>
      <c r="J21" s="48">
        <v>100</v>
      </c>
      <c r="K21" s="47">
        <v>0</v>
      </c>
      <c r="L21" s="47">
        <v>100</v>
      </c>
      <c r="M21" s="47">
        <v>0</v>
      </c>
      <c r="N21" s="48">
        <v>0</v>
      </c>
    </row>
    <row r="22" spans="1:14" x14ac:dyDescent="0.25">
      <c r="A22" s="19"/>
      <c r="B22" s="114"/>
      <c r="C22" s="114"/>
      <c r="D22" s="114"/>
      <c r="E22" s="114"/>
      <c r="F22" s="114"/>
      <c r="G22" s="114"/>
      <c r="H22" s="115"/>
      <c r="I22" s="18" t="s">
        <v>18</v>
      </c>
      <c r="J22" s="79">
        <f>J20+J21</f>
        <v>150</v>
      </c>
      <c r="K22" s="56">
        <f>K20+K21</f>
        <v>0</v>
      </c>
      <c r="L22" s="50">
        <f>L20+L21</f>
        <v>150</v>
      </c>
      <c r="M22" s="50">
        <f>M20+M21</f>
        <v>0</v>
      </c>
      <c r="N22" s="57">
        <f>N20+N21</f>
        <v>0</v>
      </c>
    </row>
    <row r="23" spans="1:14" ht="14.1" customHeight="1" x14ac:dyDescent="0.25">
      <c r="A23" s="13">
        <v>4</v>
      </c>
      <c r="B23" s="110" t="s">
        <v>37</v>
      </c>
      <c r="C23" s="110"/>
      <c r="D23" s="110"/>
      <c r="E23" s="110"/>
      <c r="F23" s="110"/>
      <c r="G23" s="110"/>
      <c r="H23" s="111"/>
      <c r="I23" s="14"/>
      <c r="J23" s="52"/>
      <c r="K23" s="53"/>
      <c r="L23" s="55"/>
      <c r="M23" s="52"/>
      <c r="N23" s="52"/>
    </row>
    <row r="24" spans="1:14" x14ac:dyDescent="0.25">
      <c r="A24" s="16"/>
      <c r="B24" s="112"/>
      <c r="C24" s="112"/>
      <c r="D24" s="112"/>
      <c r="E24" s="112"/>
      <c r="F24" s="112"/>
      <c r="G24" s="112"/>
      <c r="H24" s="113"/>
      <c r="I24" s="17" t="s">
        <v>26</v>
      </c>
      <c r="J24" s="47">
        <v>100</v>
      </c>
      <c r="K24" s="46">
        <v>0</v>
      </c>
      <c r="L24" s="48">
        <v>0</v>
      </c>
      <c r="M24" s="47">
        <v>100</v>
      </c>
      <c r="N24" s="47">
        <v>0</v>
      </c>
    </row>
    <row r="25" spans="1:14" x14ac:dyDescent="0.25">
      <c r="A25" s="16"/>
      <c r="B25" s="112"/>
      <c r="C25" s="112"/>
      <c r="D25" s="112"/>
      <c r="E25" s="112"/>
      <c r="F25" s="112"/>
      <c r="G25" s="112"/>
      <c r="H25" s="113"/>
      <c r="I25" s="17" t="s">
        <v>27</v>
      </c>
      <c r="J25" s="47">
        <v>200</v>
      </c>
      <c r="K25" s="46">
        <v>0</v>
      </c>
      <c r="L25" s="48">
        <v>0</v>
      </c>
      <c r="M25" s="47">
        <v>200</v>
      </c>
      <c r="N25" s="47">
        <v>0</v>
      </c>
    </row>
    <row r="26" spans="1:14" x14ac:dyDescent="0.25">
      <c r="A26" s="19"/>
      <c r="B26" s="114"/>
      <c r="C26" s="114"/>
      <c r="D26" s="114"/>
      <c r="E26" s="114"/>
      <c r="F26" s="114"/>
      <c r="G26" s="114"/>
      <c r="H26" s="115"/>
      <c r="I26" s="18" t="s">
        <v>18</v>
      </c>
      <c r="J26" s="80">
        <f>J24+J25</f>
        <v>300</v>
      </c>
      <c r="K26" s="56">
        <f>K24+K25</f>
        <v>0</v>
      </c>
      <c r="L26" s="51">
        <f>L24+L25</f>
        <v>0</v>
      </c>
      <c r="M26" s="58">
        <f>M24+M25</f>
        <v>300</v>
      </c>
      <c r="N26" s="58">
        <f>N24+N25</f>
        <v>0</v>
      </c>
    </row>
    <row r="27" spans="1:14" ht="14.1" customHeight="1" x14ac:dyDescent="0.25">
      <c r="A27" s="13">
        <v>5</v>
      </c>
      <c r="B27" s="110" t="s">
        <v>38</v>
      </c>
      <c r="C27" s="110"/>
      <c r="D27" s="110"/>
      <c r="E27" s="110"/>
      <c r="F27" s="110"/>
      <c r="G27" s="110"/>
      <c r="H27" s="111"/>
      <c r="I27" s="14"/>
      <c r="J27" s="55"/>
      <c r="K27" s="53"/>
      <c r="L27" s="52"/>
      <c r="M27" s="54"/>
      <c r="N27" s="55"/>
    </row>
    <row r="28" spans="1:14" x14ac:dyDescent="0.25">
      <c r="A28" s="16"/>
      <c r="B28" s="112"/>
      <c r="C28" s="112"/>
      <c r="D28" s="112"/>
      <c r="E28" s="112"/>
      <c r="F28" s="112"/>
      <c r="G28" s="112"/>
      <c r="H28" s="113"/>
      <c r="I28" s="17" t="s">
        <v>26</v>
      </c>
      <c r="J28" s="59">
        <v>200</v>
      </c>
      <c r="K28" s="47">
        <v>0</v>
      </c>
      <c r="L28" s="47">
        <v>0</v>
      </c>
      <c r="M28" s="47">
        <v>0</v>
      </c>
      <c r="N28" s="59">
        <v>200</v>
      </c>
    </row>
    <row r="29" spans="1:14" x14ac:dyDescent="0.25">
      <c r="A29" s="16"/>
      <c r="B29" s="112"/>
      <c r="C29" s="112"/>
      <c r="D29" s="112"/>
      <c r="E29" s="112"/>
      <c r="F29" s="112"/>
      <c r="G29" s="112"/>
      <c r="H29" s="113"/>
      <c r="I29" s="17" t="s">
        <v>27</v>
      </c>
      <c r="J29" s="59">
        <v>300</v>
      </c>
      <c r="K29" s="47">
        <v>0</v>
      </c>
      <c r="L29" s="47">
        <v>0</v>
      </c>
      <c r="M29" s="47">
        <v>0</v>
      </c>
      <c r="N29" s="59">
        <v>300</v>
      </c>
    </row>
    <row r="30" spans="1:14" x14ac:dyDescent="0.25">
      <c r="A30" s="19"/>
      <c r="B30" s="114"/>
      <c r="C30" s="114"/>
      <c r="D30" s="114"/>
      <c r="E30" s="114"/>
      <c r="F30" s="114"/>
      <c r="G30" s="114"/>
      <c r="H30" s="115"/>
      <c r="I30" s="18" t="s">
        <v>18</v>
      </c>
      <c r="J30" s="79">
        <f>J28+J29</f>
        <v>500</v>
      </c>
      <c r="K30" s="56">
        <f>K28+K29</f>
        <v>0</v>
      </c>
      <c r="L30" s="58">
        <f>L28+L29</f>
        <v>0</v>
      </c>
      <c r="M30" s="50">
        <f>M28+M29</f>
        <v>0</v>
      </c>
      <c r="N30" s="60">
        <f>N28+N29</f>
        <v>500</v>
      </c>
    </row>
    <row r="31" spans="1:14" ht="14.1" customHeight="1" x14ac:dyDescent="0.25">
      <c r="A31" s="13">
        <v>6</v>
      </c>
      <c r="B31" s="110" t="s">
        <v>32</v>
      </c>
      <c r="C31" s="110"/>
      <c r="D31" s="110"/>
      <c r="E31" s="110"/>
      <c r="F31" s="110"/>
      <c r="G31" s="110"/>
      <c r="H31" s="111"/>
      <c r="I31" s="14"/>
      <c r="J31" s="53"/>
      <c r="K31" s="52"/>
      <c r="L31" s="52"/>
      <c r="M31" s="55"/>
      <c r="N31" s="52"/>
    </row>
    <row r="32" spans="1:14" x14ac:dyDescent="0.25">
      <c r="A32" s="16"/>
      <c r="B32" s="112"/>
      <c r="C32" s="112"/>
      <c r="D32" s="112"/>
      <c r="E32" s="112"/>
      <c r="F32" s="112"/>
      <c r="G32" s="112"/>
      <c r="H32" s="113"/>
      <c r="I32" s="17" t="s">
        <v>26</v>
      </c>
      <c r="J32" s="46">
        <v>275</v>
      </c>
      <c r="K32" s="47">
        <v>0</v>
      </c>
      <c r="L32" s="47">
        <v>0</v>
      </c>
      <c r="M32" s="46">
        <v>275</v>
      </c>
      <c r="N32" s="47">
        <v>0</v>
      </c>
    </row>
    <row r="33" spans="1:14" x14ac:dyDescent="0.25">
      <c r="A33" s="16"/>
      <c r="B33" s="112"/>
      <c r="C33" s="112"/>
      <c r="D33" s="112"/>
      <c r="E33" s="112"/>
      <c r="F33" s="112"/>
      <c r="G33" s="112"/>
      <c r="H33" s="113"/>
      <c r="I33" s="17" t="s">
        <v>27</v>
      </c>
      <c r="J33" s="46">
        <v>350</v>
      </c>
      <c r="K33" s="47">
        <v>0</v>
      </c>
      <c r="L33" s="47">
        <v>0</v>
      </c>
      <c r="M33" s="46">
        <v>350</v>
      </c>
      <c r="N33" s="47">
        <v>0</v>
      </c>
    </row>
    <row r="34" spans="1:14" x14ac:dyDescent="0.25">
      <c r="A34" s="19"/>
      <c r="B34" s="114"/>
      <c r="C34" s="114"/>
      <c r="D34" s="114"/>
      <c r="E34" s="114"/>
      <c r="F34" s="114"/>
      <c r="G34" s="114"/>
      <c r="H34" s="115"/>
      <c r="I34" s="18" t="s">
        <v>18</v>
      </c>
      <c r="J34" s="78">
        <f>J32+J33</f>
        <v>625</v>
      </c>
      <c r="K34" s="61">
        <f>K32+K33</f>
        <v>0</v>
      </c>
      <c r="L34" s="58">
        <f>L32+L33</f>
        <v>0</v>
      </c>
      <c r="M34" s="62">
        <f>M32+M33</f>
        <v>625</v>
      </c>
      <c r="N34" s="58">
        <f>N32+N33</f>
        <v>0</v>
      </c>
    </row>
    <row r="35" spans="1:14" ht="14.1" customHeight="1" x14ac:dyDescent="0.25">
      <c r="A35" s="13">
        <v>7</v>
      </c>
      <c r="B35" s="116" t="s">
        <v>39</v>
      </c>
      <c r="C35" s="116"/>
      <c r="D35" s="116"/>
      <c r="E35" s="116"/>
      <c r="F35" s="116"/>
      <c r="G35" s="116"/>
      <c r="H35" s="117"/>
      <c r="I35" s="14"/>
      <c r="J35" s="52"/>
      <c r="K35" s="52"/>
      <c r="L35" s="53"/>
      <c r="M35" s="52"/>
      <c r="N35" s="52"/>
    </row>
    <row r="36" spans="1:14" x14ac:dyDescent="0.25">
      <c r="A36" s="16"/>
      <c r="B36" s="118"/>
      <c r="C36" s="118"/>
      <c r="D36" s="118"/>
      <c r="E36" s="118"/>
      <c r="F36" s="118"/>
      <c r="G36" s="118"/>
      <c r="H36" s="119"/>
      <c r="I36" s="17" t="s">
        <v>26</v>
      </c>
      <c r="J36" s="47">
        <v>0</v>
      </c>
      <c r="K36" s="59">
        <v>4000</v>
      </c>
      <c r="L36" s="46">
        <v>0</v>
      </c>
      <c r="M36" s="47">
        <v>4000</v>
      </c>
      <c r="N36" s="47">
        <v>0</v>
      </c>
    </row>
    <row r="37" spans="1:14" x14ac:dyDescent="0.25">
      <c r="A37" s="16"/>
      <c r="B37" s="118"/>
      <c r="C37" s="118"/>
      <c r="D37" s="118"/>
      <c r="E37" s="118"/>
      <c r="F37" s="118"/>
      <c r="G37" s="118"/>
      <c r="H37" s="119"/>
      <c r="I37" s="17" t="s">
        <v>27</v>
      </c>
      <c r="J37" s="47">
        <v>0</v>
      </c>
      <c r="K37" s="59">
        <v>4000</v>
      </c>
      <c r="L37" s="46">
        <v>0</v>
      </c>
      <c r="M37" s="47">
        <v>4000</v>
      </c>
      <c r="N37" s="47">
        <v>0</v>
      </c>
    </row>
    <row r="38" spans="1:14" x14ac:dyDescent="0.25">
      <c r="A38" s="19"/>
      <c r="B38" s="120"/>
      <c r="C38" s="120"/>
      <c r="D38" s="120"/>
      <c r="E38" s="120"/>
      <c r="F38" s="120"/>
      <c r="G38" s="120"/>
      <c r="H38" s="121"/>
      <c r="I38" s="18" t="s">
        <v>18</v>
      </c>
      <c r="J38" s="81">
        <f>J36+J37</f>
        <v>0</v>
      </c>
      <c r="K38" s="79">
        <f>K36+K37</f>
        <v>8000</v>
      </c>
      <c r="L38" s="62">
        <f>L36+L37</f>
        <v>0</v>
      </c>
      <c r="M38" s="58">
        <f>M36+M37</f>
        <v>8000</v>
      </c>
      <c r="N38" s="58">
        <f>N36+N37</f>
        <v>0</v>
      </c>
    </row>
    <row r="39" spans="1:14" ht="14.1" customHeight="1" x14ac:dyDescent="0.25">
      <c r="A39" s="13">
        <v>8</v>
      </c>
      <c r="B39" s="116" t="s">
        <v>40</v>
      </c>
      <c r="C39" s="116"/>
      <c r="D39" s="116"/>
      <c r="E39" s="116"/>
      <c r="F39" s="116"/>
      <c r="G39" s="116"/>
      <c r="H39" s="117"/>
      <c r="I39" s="14"/>
      <c r="J39" s="63"/>
      <c r="K39" s="63"/>
      <c r="L39" s="63"/>
      <c r="M39" s="63"/>
      <c r="N39" s="63"/>
    </row>
    <row r="40" spans="1:14" x14ac:dyDescent="0.25">
      <c r="A40" s="16"/>
      <c r="B40" s="118"/>
      <c r="C40" s="118"/>
      <c r="D40" s="118"/>
      <c r="E40" s="118"/>
      <c r="F40" s="118"/>
      <c r="G40" s="118"/>
      <c r="H40" s="119"/>
      <c r="I40" s="17" t="s">
        <v>26</v>
      </c>
      <c r="J40" s="59">
        <v>0</v>
      </c>
      <c r="K40" s="47">
        <v>1000</v>
      </c>
      <c r="L40" s="59">
        <v>1000</v>
      </c>
      <c r="M40" s="47">
        <v>0</v>
      </c>
      <c r="N40" s="47">
        <v>0</v>
      </c>
    </row>
    <row r="41" spans="1:14" x14ac:dyDescent="0.25">
      <c r="A41" s="16"/>
      <c r="B41" s="118"/>
      <c r="C41" s="118"/>
      <c r="D41" s="118"/>
      <c r="E41" s="118"/>
      <c r="F41" s="118"/>
      <c r="G41" s="118"/>
      <c r="H41" s="119"/>
      <c r="I41" s="17" t="s">
        <v>27</v>
      </c>
      <c r="J41" s="59">
        <v>0</v>
      </c>
      <c r="K41" s="47">
        <v>1000</v>
      </c>
      <c r="L41" s="59">
        <v>1000</v>
      </c>
      <c r="M41" s="47">
        <v>0</v>
      </c>
      <c r="N41" s="47">
        <v>0</v>
      </c>
    </row>
    <row r="42" spans="1:14" x14ac:dyDescent="0.25">
      <c r="A42" s="19"/>
      <c r="B42" s="120"/>
      <c r="C42" s="120"/>
      <c r="D42" s="120"/>
      <c r="E42" s="120"/>
      <c r="F42" s="120"/>
      <c r="G42" s="120"/>
      <c r="H42" s="121"/>
      <c r="I42" s="18" t="s">
        <v>18</v>
      </c>
      <c r="J42" s="79">
        <f>J40+J41</f>
        <v>0</v>
      </c>
      <c r="K42" s="81">
        <f>K40+K41</f>
        <v>2000</v>
      </c>
      <c r="L42" s="57">
        <f>L40+L41</f>
        <v>2000</v>
      </c>
      <c r="M42" s="58">
        <f>M40+M41</f>
        <v>0</v>
      </c>
      <c r="N42" s="58">
        <f>N40+N41</f>
        <v>0</v>
      </c>
    </row>
    <row r="43" spans="1:14" ht="14.1" customHeight="1" x14ac:dyDescent="0.25">
      <c r="A43" s="13">
        <v>9</v>
      </c>
      <c r="B43" s="116" t="s">
        <v>41</v>
      </c>
      <c r="C43" s="116"/>
      <c r="D43" s="116"/>
      <c r="E43" s="116"/>
      <c r="F43" s="116"/>
      <c r="G43" s="116"/>
      <c r="H43" s="117"/>
      <c r="I43" s="14"/>
      <c r="J43" s="63"/>
      <c r="K43" s="64"/>
      <c r="L43" s="63"/>
      <c r="M43" s="65"/>
      <c r="N43" s="63"/>
    </row>
    <row r="44" spans="1:14" x14ac:dyDescent="0.25">
      <c r="A44" s="16"/>
      <c r="B44" s="118"/>
      <c r="C44" s="118"/>
      <c r="D44" s="118"/>
      <c r="E44" s="118"/>
      <c r="F44" s="118"/>
      <c r="G44" s="118"/>
      <c r="H44" s="119"/>
      <c r="I44" s="17" t="s">
        <v>26</v>
      </c>
      <c r="J44" s="47">
        <v>0</v>
      </c>
      <c r="K44" s="46">
        <v>5000</v>
      </c>
      <c r="L44" s="47">
        <v>0</v>
      </c>
      <c r="M44" s="46">
        <v>5000</v>
      </c>
      <c r="N44" s="47">
        <v>0</v>
      </c>
    </row>
    <row r="45" spans="1:14" x14ac:dyDescent="0.25">
      <c r="A45" s="16"/>
      <c r="B45" s="118"/>
      <c r="C45" s="118"/>
      <c r="D45" s="118"/>
      <c r="E45" s="118"/>
      <c r="F45" s="118"/>
      <c r="G45" s="118"/>
      <c r="H45" s="119"/>
      <c r="I45" s="17" t="s">
        <v>27</v>
      </c>
      <c r="J45" s="47">
        <v>0</v>
      </c>
      <c r="K45" s="46">
        <v>5000</v>
      </c>
      <c r="L45" s="47">
        <v>0</v>
      </c>
      <c r="M45" s="46">
        <v>5000</v>
      </c>
      <c r="N45" s="47">
        <v>0</v>
      </c>
    </row>
    <row r="46" spans="1:14" x14ac:dyDescent="0.25">
      <c r="A46" s="19"/>
      <c r="B46" s="120"/>
      <c r="C46" s="120"/>
      <c r="D46" s="120"/>
      <c r="E46" s="120"/>
      <c r="F46" s="120"/>
      <c r="G46" s="120"/>
      <c r="H46" s="121"/>
      <c r="I46" s="18" t="s">
        <v>18</v>
      </c>
      <c r="J46" s="81">
        <f>J44+J45</f>
        <v>0</v>
      </c>
      <c r="K46" s="78">
        <f>K44+K45</f>
        <v>10000</v>
      </c>
      <c r="L46" s="58">
        <f>L44+L45</f>
        <v>0</v>
      </c>
      <c r="M46" s="62">
        <f>M44+M45</f>
        <v>10000</v>
      </c>
      <c r="N46" s="58">
        <f>N44+N45</f>
        <v>0</v>
      </c>
    </row>
    <row r="47" spans="1:14" ht="14.1" customHeight="1" x14ac:dyDescent="0.25">
      <c r="A47" s="13">
        <v>10</v>
      </c>
      <c r="B47" s="116" t="s">
        <v>42</v>
      </c>
      <c r="C47" s="116"/>
      <c r="D47" s="116"/>
      <c r="E47" s="116"/>
      <c r="F47" s="116"/>
      <c r="G47" s="116"/>
      <c r="H47" s="117"/>
      <c r="I47" s="14"/>
      <c r="J47" s="63"/>
      <c r="K47" s="63"/>
      <c r="L47" s="63"/>
      <c r="M47" s="63"/>
      <c r="N47" s="63"/>
    </row>
    <row r="48" spans="1:14" x14ac:dyDescent="0.25">
      <c r="A48" s="16"/>
      <c r="B48" s="118"/>
      <c r="C48" s="118"/>
      <c r="D48" s="118"/>
      <c r="E48" s="118"/>
      <c r="F48" s="118"/>
      <c r="G48" s="118"/>
      <c r="H48" s="119"/>
      <c r="I48" s="17" t="s">
        <v>26</v>
      </c>
      <c r="J48" s="47">
        <v>0</v>
      </c>
      <c r="K48" s="47">
        <v>2500</v>
      </c>
      <c r="L48" s="47">
        <v>0</v>
      </c>
      <c r="M48" s="47">
        <v>0</v>
      </c>
      <c r="N48" s="47">
        <v>2500</v>
      </c>
    </row>
    <row r="49" spans="1:16" x14ac:dyDescent="0.25">
      <c r="A49" s="16"/>
      <c r="B49" s="118"/>
      <c r="C49" s="118"/>
      <c r="D49" s="118"/>
      <c r="E49" s="118"/>
      <c r="F49" s="118"/>
      <c r="G49" s="118"/>
      <c r="H49" s="119"/>
      <c r="I49" s="17" t="s">
        <v>27</v>
      </c>
      <c r="J49" s="47">
        <v>0</v>
      </c>
      <c r="K49" s="47">
        <v>2500</v>
      </c>
      <c r="L49" s="47">
        <v>0</v>
      </c>
      <c r="M49" s="47">
        <v>0</v>
      </c>
      <c r="N49" s="47">
        <v>2500</v>
      </c>
    </row>
    <row r="50" spans="1:16" x14ac:dyDescent="0.25">
      <c r="A50" s="19"/>
      <c r="B50" s="120"/>
      <c r="C50" s="120"/>
      <c r="D50" s="120"/>
      <c r="E50" s="120"/>
      <c r="F50" s="120"/>
      <c r="G50" s="120"/>
      <c r="H50" s="121"/>
      <c r="I50" s="18" t="s">
        <v>18</v>
      </c>
      <c r="J50" s="81">
        <f>J48+J49</f>
        <v>0</v>
      </c>
      <c r="K50" s="81">
        <f>K48+K49</f>
        <v>5000</v>
      </c>
      <c r="L50" s="58">
        <f>L48+L49</f>
        <v>0</v>
      </c>
      <c r="M50" s="58">
        <f>M48+M49</f>
        <v>0</v>
      </c>
      <c r="N50" s="58">
        <f>N48+N49</f>
        <v>5000</v>
      </c>
      <c r="P50" s="22"/>
    </row>
    <row r="51" spans="1:16" x14ac:dyDescent="0.25">
      <c r="A51" s="13"/>
      <c r="B51" s="102"/>
      <c r="C51" s="102"/>
      <c r="D51" s="102"/>
      <c r="E51" s="102"/>
      <c r="F51" s="102"/>
      <c r="G51" s="102"/>
      <c r="H51" s="103"/>
      <c r="I51" s="13"/>
      <c r="J51" s="53"/>
      <c r="K51" s="55"/>
      <c r="L51" s="55"/>
      <c r="M51" s="55"/>
      <c r="N51" s="55"/>
      <c r="O51" s="24"/>
    </row>
    <row r="52" spans="1:16" x14ac:dyDescent="0.25">
      <c r="A52" s="16"/>
      <c r="B52" s="104"/>
      <c r="C52" s="104"/>
      <c r="D52" s="104"/>
      <c r="E52" s="104"/>
      <c r="F52" s="104"/>
      <c r="G52" s="104"/>
      <c r="H52" s="105"/>
      <c r="I52" s="17" t="s">
        <v>26</v>
      </c>
      <c r="J52" s="66">
        <f>J12+J16+J20+J24+J28+J32+J36+J40+J44+J48</f>
        <v>625</v>
      </c>
      <c r="K52" s="67">
        <v>0</v>
      </c>
      <c r="L52" s="67"/>
      <c r="M52" s="67"/>
      <c r="N52" s="67"/>
    </row>
    <row r="53" spans="1:16" x14ac:dyDescent="0.25">
      <c r="A53" s="16"/>
      <c r="B53" s="104" t="s">
        <v>28</v>
      </c>
      <c r="C53" s="104"/>
      <c r="D53" s="104"/>
      <c r="E53" s="104"/>
      <c r="F53" s="104"/>
      <c r="G53" s="104"/>
      <c r="H53" s="105"/>
      <c r="I53" s="17" t="s">
        <v>27</v>
      </c>
      <c r="J53" s="66">
        <f>J13+J17+J21+J25+J29+J33+J37+J41+J45+J49</f>
        <v>950</v>
      </c>
      <c r="K53" s="67">
        <v>0</v>
      </c>
      <c r="L53" s="67"/>
      <c r="M53" s="67"/>
      <c r="N53" s="67"/>
    </row>
    <row r="54" spans="1:16" x14ac:dyDescent="0.25">
      <c r="A54" s="19"/>
      <c r="B54" s="106"/>
      <c r="C54" s="106"/>
      <c r="D54" s="106"/>
      <c r="E54" s="106"/>
      <c r="F54" s="106"/>
      <c r="G54" s="106"/>
      <c r="H54" s="107"/>
      <c r="I54" s="18" t="s">
        <v>18</v>
      </c>
      <c r="J54" s="68">
        <f>J52+J53</f>
        <v>1575</v>
      </c>
      <c r="K54" s="69">
        <v>0</v>
      </c>
      <c r="L54" s="69"/>
      <c r="M54" s="69"/>
      <c r="N54" s="69"/>
    </row>
    <row r="55" spans="1:16" x14ac:dyDescent="0.25">
      <c r="A55" s="13"/>
      <c r="B55" s="108"/>
      <c r="C55" s="108"/>
      <c r="D55" s="108"/>
      <c r="E55" s="108"/>
      <c r="F55" s="108"/>
      <c r="G55" s="108"/>
      <c r="H55" s="109"/>
      <c r="I55" s="13"/>
      <c r="J55" s="52"/>
      <c r="K55" s="53"/>
      <c r="L55" s="55"/>
      <c r="M55" s="55"/>
      <c r="N55" s="55"/>
    </row>
    <row r="56" spans="1:16" x14ac:dyDescent="0.25">
      <c r="A56" s="16"/>
      <c r="B56" s="96" t="s">
        <v>29</v>
      </c>
      <c r="C56" s="96"/>
      <c r="D56" s="96"/>
      <c r="E56" s="96"/>
      <c r="F56" s="96"/>
      <c r="G56" s="96"/>
      <c r="H56" s="97"/>
      <c r="I56" s="17" t="s">
        <v>26</v>
      </c>
      <c r="J56" s="70">
        <v>0</v>
      </c>
      <c r="K56" s="66">
        <f>K12+K16+K20+K24+K28+K32+K36+K40+K44+K48</f>
        <v>12500</v>
      </c>
      <c r="L56" s="67"/>
      <c r="M56" s="67"/>
      <c r="N56" s="67"/>
    </row>
    <row r="57" spans="1:16" x14ac:dyDescent="0.25">
      <c r="A57" s="16"/>
      <c r="B57" s="96"/>
      <c r="C57" s="96"/>
      <c r="D57" s="96"/>
      <c r="E57" s="96"/>
      <c r="F57" s="96"/>
      <c r="G57" s="96"/>
      <c r="H57" s="97"/>
      <c r="I57" s="17" t="s">
        <v>27</v>
      </c>
      <c r="J57" s="70">
        <v>0</v>
      </c>
      <c r="K57" s="66">
        <f>K13+K17+K21+K25+K29+K33+K37+K41+K45+K49</f>
        <v>12500</v>
      </c>
      <c r="L57" s="67"/>
      <c r="M57" s="67"/>
      <c r="N57" s="67"/>
    </row>
    <row r="58" spans="1:16" x14ac:dyDescent="0.25">
      <c r="A58" s="19"/>
      <c r="B58" s="98"/>
      <c r="C58" s="98"/>
      <c r="D58" s="98"/>
      <c r="E58" s="98"/>
      <c r="F58" s="98"/>
      <c r="G58" s="98"/>
      <c r="H58" s="99"/>
      <c r="I58" s="18" t="s">
        <v>18</v>
      </c>
      <c r="J58" s="71"/>
      <c r="K58" s="68">
        <f>K56+K57</f>
        <v>25000</v>
      </c>
      <c r="L58" s="71"/>
      <c r="M58" s="71"/>
      <c r="N58" s="71"/>
    </row>
    <row r="59" spans="1:16" x14ac:dyDescent="0.25">
      <c r="A59" s="13" t="s">
        <v>18</v>
      </c>
      <c r="B59" s="100"/>
      <c r="C59" s="100"/>
      <c r="D59" s="100"/>
      <c r="E59" s="100"/>
      <c r="F59" s="100"/>
      <c r="G59" s="100"/>
      <c r="H59" s="101"/>
      <c r="I59" s="13"/>
      <c r="J59" s="72"/>
      <c r="K59" s="53"/>
      <c r="L59" s="55"/>
      <c r="M59" s="55"/>
      <c r="N59" s="55"/>
    </row>
    <row r="60" spans="1:16" x14ac:dyDescent="0.25">
      <c r="A60" s="16"/>
      <c r="B60" s="91"/>
      <c r="C60" s="91"/>
      <c r="D60" s="91"/>
      <c r="E60" s="91"/>
      <c r="F60" s="91"/>
      <c r="G60" s="91"/>
      <c r="H60" s="92"/>
      <c r="I60" s="17"/>
      <c r="J60" s="73"/>
      <c r="K60" s="66"/>
      <c r="L60" s="74" t="s">
        <v>20</v>
      </c>
      <c r="M60" s="74" t="s">
        <v>23</v>
      </c>
      <c r="N60" s="74" t="s">
        <v>21</v>
      </c>
    </row>
    <row r="61" spans="1:16" x14ac:dyDescent="0.25">
      <c r="A61" s="16"/>
      <c r="B61" s="91"/>
      <c r="C61" s="91"/>
      <c r="D61" s="91"/>
      <c r="E61" s="91"/>
      <c r="F61" s="91"/>
      <c r="G61" s="91"/>
      <c r="H61" s="92"/>
      <c r="I61" s="17"/>
      <c r="J61" s="73"/>
      <c r="K61" s="66"/>
      <c r="L61" s="74"/>
      <c r="M61" s="74"/>
      <c r="N61" s="74"/>
    </row>
    <row r="62" spans="1:16" ht="15.75" thickBot="1" x14ac:dyDescent="0.3">
      <c r="A62" s="19"/>
      <c r="B62" s="93"/>
      <c r="C62" s="93"/>
      <c r="D62" s="93"/>
      <c r="E62" s="93"/>
      <c r="F62" s="93"/>
      <c r="G62" s="93"/>
      <c r="H62" s="94"/>
      <c r="I62" s="18"/>
      <c r="J62" s="75"/>
      <c r="K62" s="62"/>
      <c r="L62" s="60"/>
      <c r="M62" s="60"/>
      <c r="N62" s="60"/>
    </row>
    <row r="63" spans="1:16" ht="15.75" thickBot="1" x14ac:dyDescent="0.3">
      <c r="A63" s="31"/>
      <c r="B63" s="31"/>
      <c r="C63" s="31"/>
      <c r="D63" s="31"/>
      <c r="E63" s="31"/>
      <c r="F63" s="31"/>
      <c r="G63" s="31"/>
      <c r="H63" s="31"/>
      <c r="I63" s="33"/>
      <c r="J63" s="73"/>
      <c r="K63" s="76" t="s">
        <v>33</v>
      </c>
      <c r="L63" s="77">
        <f>L14+L18+L22+L26+L30+L34+L38+L42+L46+L50</f>
        <v>2220</v>
      </c>
      <c r="M63" s="77">
        <f>M14+M18+M22+M26+M30+M34+M38+M42+M46+M50</f>
        <v>18925</v>
      </c>
      <c r="N63" s="77">
        <f>N14+N18+N22+N26+N30+N34+N38+N42+N46+N50</f>
        <v>5850</v>
      </c>
    </row>
    <row r="64" spans="1:16" x14ac:dyDescent="0.25">
      <c r="A64" s="31"/>
      <c r="B64" s="21"/>
      <c r="C64" s="21"/>
      <c r="D64" s="21"/>
      <c r="E64" s="21"/>
      <c r="F64" s="95"/>
      <c r="G64" s="95"/>
      <c r="H64" s="95"/>
      <c r="I64" s="95"/>
      <c r="J64" s="33"/>
      <c r="K64" s="3"/>
      <c r="L64" s="23"/>
    </row>
    <row r="65" spans="1:1" x14ac:dyDescent="0.25">
      <c r="A65" s="31"/>
    </row>
    <row r="66" spans="1:1" x14ac:dyDescent="0.25">
      <c r="A66" s="21"/>
    </row>
  </sheetData>
  <sheetProtection sheet="1" objects="1" scenarios="1"/>
  <mergeCells count="35">
    <mergeCell ref="B60:H60"/>
    <mergeCell ref="B61:H61"/>
    <mergeCell ref="B62:H62"/>
    <mergeCell ref="F64:I64"/>
    <mergeCell ref="B54:H54"/>
    <mergeCell ref="B55:H55"/>
    <mergeCell ref="B56:H56"/>
    <mergeCell ref="B57:H57"/>
    <mergeCell ref="B58:H58"/>
    <mergeCell ref="B59:H59"/>
    <mergeCell ref="B53:H53"/>
    <mergeCell ref="B15:H18"/>
    <mergeCell ref="B19:H22"/>
    <mergeCell ref="B23:H26"/>
    <mergeCell ref="B27:H30"/>
    <mergeCell ref="B31:H34"/>
    <mergeCell ref="B35:H38"/>
    <mergeCell ref="B39:H42"/>
    <mergeCell ref="B43:H46"/>
    <mergeCell ref="B47:H50"/>
    <mergeCell ref="B51:H51"/>
    <mergeCell ref="B52:H52"/>
    <mergeCell ref="B11:H14"/>
    <mergeCell ref="A1:N1"/>
    <mergeCell ref="A2:N2"/>
    <mergeCell ref="A3:B3"/>
    <mergeCell ref="C3:H3"/>
    <mergeCell ref="A4:B4"/>
    <mergeCell ref="D4:E4"/>
    <mergeCell ref="F4:H4"/>
    <mergeCell ref="A5:B5"/>
    <mergeCell ref="C5:D5"/>
    <mergeCell ref="L5:N5"/>
    <mergeCell ref="B9:D9"/>
    <mergeCell ref="L9:N9"/>
  </mergeCells>
  <conditionalFormatting sqref="K14 K18 K22 K26 K30 K34 K38 K42 K46 K50">
    <cfRule type="cellIs" dxfId="20" priority="2" operator="greaterThan">
      <formula>0</formula>
    </cfRule>
  </conditionalFormatting>
  <conditionalFormatting sqref="J38 J34 J30 J26 J22 J18 J14 J42 J46 J50">
    <cfRule type="cellIs" dxfId="19" priority="1" operator="greaterThan">
      <formula>0</formula>
    </cfRule>
  </conditionalFormatting>
  <pageMargins left="0.7" right="0.7" top="0.75" bottom="0.75" header="0.3" footer="0.3"/>
  <pageSetup paperSize="5" scale="75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22" zoomScaleNormal="100" zoomScalePageLayoutView="150" workbookViewId="0">
      <selection activeCell="N49" sqref="N49"/>
    </sheetView>
  </sheetViews>
  <sheetFormatPr defaultColWidth="8.85546875" defaultRowHeight="15" x14ac:dyDescent="0.25"/>
  <cols>
    <col min="1" max="1" width="4.85546875" customWidth="1"/>
    <col min="3" max="3" width="10.42578125" customWidth="1"/>
    <col min="5" max="5" width="6.85546875" customWidth="1"/>
    <col min="6" max="6" width="9.140625" hidden="1" customWidth="1"/>
    <col min="8" max="8" width="4.140625" customWidth="1"/>
    <col min="10" max="10" width="11" customWidth="1"/>
    <col min="11" max="11" width="10.7109375" customWidth="1"/>
    <col min="12" max="12" width="9" bestFit="1" customWidth="1"/>
    <col min="13" max="13" width="9.85546875" bestFit="1" customWidth="1"/>
    <col min="14" max="14" width="9" bestFit="1" customWidth="1"/>
  </cols>
  <sheetData>
    <row r="1" spans="1:14" ht="15.75" x14ac:dyDescent="0.25">
      <c r="A1" s="129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x14ac:dyDescent="0.25">
      <c r="A3" s="122" t="s">
        <v>0</v>
      </c>
      <c r="B3" s="133"/>
      <c r="C3" s="134"/>
      <c r="D3" s="135"/>
      <c r="E3" s="135"/>
      <c r="F3" s="135"/>
      <c r="G3" s="135"/>
      <c r="H3" s="135"/>
      <c r="I3" s="31"/>
      <c r="J3" s="31"/>
      <c r="K3" s="1" t="s">
        <v>1</v>
      </c>
      <c r="L3" s="36"/>
      <c r="M3" s="2" t="s">
        <v>2</v>
      </c>
      <c r="N3" s="36"/>
    </row>
    <row r="4" spans="1:14" x14ac:dyDescent="0.25">
      <c r="A4" s="136" t="s">
        <v>3</v>
      </c>
      <c r="B4" s="137"/>
      <c r="C4" s="37">
        <v>1</v>
      </c>
      <c r="D4" s="136" t="s">
        <v>4</v>
      </c>
      <c r="E4" s="137"/>
      <c r="F4" s="138">
        <v>123456789</v>
      </c>
      <c r="G4" s="138"/>
      <c r="H4" s="138"/>
      <c r="I4" s="31"/>
      <c r="J4" s="31"/>
      <c r="K4" s="3"/>
      <c r="L4" s="4"/>
      <c r="M4" s="4"/>
      <c r="N4" s="4"/>
    </row>
    <row r="5" spans="1:14" x14ac:dyDescent="0.25">
      <c r="A5" s="122" t="s">
        <v>34</v>
      </c>
      <c r="B5" s="122"/>
      <c r="C5" s="123"/>
      <c r="D5" s="124"/>
      <c r="E5" s="20"/>
      <c r="F5" s="20"/>
      <c r="G5" s="20"/>
      <c r="H5" s="20"/>
      <c r="I5" s="31"/>
      <c r="J5" s="31"/>
      <c r="K5" s="5" t="s">
        <v>5</v>
      </c>
      <c r="L5" s="123"/>
      <c r="M5" s="125"/>
      <c r="N5" s="125"/>
    </row>
    <row r="6" spans="1:14" x14ac:dyDescent="0.25">
      <c r="A6" s="29"/>
      <c r="B6" s="29"/>
      <c r="C6" s="30"/>
      <c r="D6" s="44"/>
      <c r="E6" s="20"/>
      <c r="F6" s="20"/>
      <c r="G6" s="20"/>
      <c r="H6" s="20"/>
      <c r="I6" s="31"/>
      <c r="J6" s="31"/>
      <c r="K6" s="5"/>
      <c r="L6" s="42"/>
      <c r="M6" s="43"/>
      <c r="N6" s="43"/>
    </row>
    <row r="7" spans="1:14" x14ac:dyDescent="0.25">
      <c r="A7" s="29" t="s">
        <v>6</v>
      </c>
      <c r="B7" s="42"/>
      <c r="C7" s="29" t="s">
        <v>7</v>
      </c>
      <c r="D7" s="42"/>
      <c r="E7" s="20"/>
      <c r="F7" s="20"/>
      <c r="G7" s="29" t="s">
        <v>8</v>
      </c>
      <c r="H7" s="41">
        <v>105</v>
      </c>
      <c r="I7" s="31"/>
      <c r="J7" s="31"/>
      <c r="K7" s="1" t="s">
        <v>9</v>
      </c>
      <c r="L7" s="39"/>
      <c r="M7" s="40" t="s">
        <v>10</v>
      </c>
      <c r="N7" s="39"/>
    </row>
    <row r="8" spans="1:14" x14ac:dyDescent="0.25">
      <c r="A8" s="29"/>
      <c r="B8" s="28"/>
      <c r="C8" s="29"/>
      <c r="D8" s="38"/>
      <c r="E8" s="20"/>
      <c r="F8" s="20"/>
      <c r="G8" s="29"/>
      <c r="H8" s="34"/>
      <c r="I8" s="31"/>
      <c r="J8" s="31"/>
      <c r="K8" s="1"/>
      <c r="L8" s="35"/>
      <c r="M8" s="6"/>
      <c r="N8" s="35"/>
    </row>
    <row r="9" spans="1:14" ht="23.25" x14ac:dyDescent="0.25">
      <c r="A9" s="7" t="s">
        <v>11</v>
      </c>
      <c r="B9" s="126" t="s">
        <v>12</v>
      </c>
      <c r="C9" s="127"/>
      <c r="D9" s="127"/>
      <c r="E9" s="8"/>
      <c r="F9" s="8"/>
      <c r="G9" s="8"/>
      <c r="H9" s="8"/>
      <c r="I9" s="9"/>
      <c r="J9" s="10" t="s">
        <v>13</v>
      </c>
      <c r="K9" s="10" t="s">
        <v>13</v>
      </c>
      <c r="L9" s="128" t="s">
        <v>14</v>
      </c>
      <c r="M9" s="128"/>
      <c r="N9" s="128"/>
    </row>
    <row r="10" spans="1:14" x14ac:dyDescent="0.25">
      <c r="A10" s="11"/>
      <c r="B10" s="32"/>
      <c r="C10" s="32"/>
      <c r="D10" s="32"/>
      <c r="E10" s="32"/>
      <c r="F10" s="32"/>
      <c r="G10" s="32"/>
      <c r="H10" s="32"/>
      <c r="I10" s="32"/>
      <c r="J10" s="25" t="s">
        <v>30</v>
      </c>
      <c r="K10" s="26" t="s">
        <v>31</v>
      </c>
      <c r="L10" s="12" t="s">
        <v>15</v>
      </c>
      <c r="M10" s="12" t="s">
        <v>16</v>
      </c>
      <c r="N10" s="12" t="s">
        <v>17</v>
      </c>
    </row>
    <row r="11" spans="1:14" ht="14.1" customHeight="1" x14ac:dyDescent="0.25">
      <c r="A11" s="13">
        <v>1</v>
      </c>
      <c r="B11" s="110" t="s">
        <v>19</v>
      </c>
      <c r="C11" s="110"/>
      <c r="D11" s="110"/>
      <c r="E11" s="110"/>
      <c r="F11" s="110"/>
      <c r="G11" s="110"/>
      <c r="H11" s="111"/>
      <c r="I11" s="14"/>
      <c r="J11" s="14"/>
      <c r="K11" s="14"/>
      <c r="L11" s="27"/>
      <c r="M11" s="27"/>
      <c r="N11" s="15"/>
    </row>
    <row r="12" spans="1:14" x14ac:dyDescent="0.25">
      <c r="A12" s="16"/>
      <c r="B12" s="112"/>
      <c r="C12" s="112"/>
      <c r="D12" s="112"/>
      <c r="E12" s="112"/>
      <c r="F12" s="112"/>
      <c r="G12" s="112"/>
      <c r="H12" s="113"/>
      <c r="I12" s="17" t="s">
        <v>26</v>
      </c>
      <c r="J12" s="46">
        <v>0</v>
      </c>
      <c r="K12" s="47">
        <v>0</v>
      </c>
      <c r="L12" s="47">
        <v>0</v>
      </c>
      <c r="M12" s="47">
        <v>0</v>
      </c>
      <c r="N12" s="48">
        <v>200</v>
      </c>
    </row>
    <row r="13" spans="1:14" x14ac:dyDescent="0.25">
      <c r="A13" s="16"/>
      <c r="B13" s="112"/>
      <c r="C13" s="112"/>
      <c r="D13" s="112"/>
      <c r="E13" s="112"/>
      <c r="F13" s="112"/>
      <c r="G13" s="112"/>
      <c r="H13" s="113"/>
      <c r="I13" s="17" t="s">
        <v>27</v>
      </c>
      <c r="J13" s="46">
        <v>0</v>
      </c>
      <c r="K13" s="47">
        <v>0</v>
      </c>
      <c r="L13" s="47">
        <v>0</v>
      </c>
      <c r="M13" s="47">
        <v>0</v>
      </c>
      <c r="N13" s="48">
        <v>150</v>
      </c>
    </row>
    <row r="14" spans="1:14" x14ac:dyDescent="0.25">
      <c r="A14" s="16"/>
      <c r="B14" s="114"/>
      <c r="C14" s="114"/>
      <c r="D14" s="114"/>
      <c r="E14" s="114"/>
      <c r="F14" s="114"/>
      <c r="G14" s="114"/>
      <c r="H14" s="115"/>
      <c r="I14" s="18" t="s">
        <v>18</v>
      </c>
      <c r="J14" s="78">
        <f>J12+J13</f>
        <v>0</v>
      </c>
      <c r="K14" s="49">
        <f>K12+K13</f>
        <v>0</v>
      </c>
      <c r="L14" s="50">
        <f>L12+L13</f>
        <v>0</v>
      </c>
      <c r="M14" s="50">
        <f>M12+M13</f>
        <v>0</v>
      </c>
      <c r="N14" s="51">
        <f>N12+N13</f>
        <v>350</v>
      </c>
    </row>
    <row r="15" spans="1:14" ht="14.1" customHeight="1" x14ac:dyDescent="0.25">
      <c r="A15" s="13">
        <v>2</v>
      </c>
      <c r="B15" s="110" t="s">
        <v>35</v>
      </c>
      <c r="C15" s="110"/>
      <c r="D15" s="110"/>
      <c r="E15" s="110"/>
      <c r="F15" s="110"/>
      <c r="G15" s="110"/>
      <c r="H15" s="111"/>
      <c r="I15" s="14"/>
      <c r="J15" s="52"/>
      <c r="K15" s="53"/>
      <c r="L15" s="54"/>
      <c r="M15" s="55"/>
      <c r="N15" s="54"/>
    </row>
    <row r="16" spans="1:14" x14ac:dyDescent="0.25">
      <c r="A16" s="16"/>
      <c r="B16" s="112"/>
      <c r="C16" s="112"/>
      <c r="D16" s="112"/>
      <c r="E16" s="112"/>
      <c r="F16" s="112"/>
      <c r="G16" s="112"/>
      <c r="H16" s="113"/>
      <c r="I16" s="17" t="s">
        <v>26</v>
      </c>
      <c r="J16" s="47">
        <v>0</v>
      </c>
      <c r="K16" s="46">
        <v>0</v>
      </c>
      <c r="L16" s="47">
        <v>20</v>
      </c>
      <c r="M16" s="48">
        <v>0</v>
      </c>
      <c r="N16" s="47">
        <v>0</v>
      </c>
    </row>
    <row r="17" spans="1:14" x14ac:dyDescent="0.25">
      <c r="A17" s="16"/>
      <c r="B17" s="112"/>
      <c r="C17" s="112"/>
      <c r="D17" s="112"/>
      <c r="E17" s="112"/>
      <c r="F17" s="112"/>
      <c r="G17" s="112"/>
      <c r="H17" s="113"/>
      <c r="I17" s="17" t="s">
        <v>27</v>
      </c>
      <c r="J17" s="47">
        <v>0</v>
      </c>
      <c r="K17" s="46">
        <v>0</v>
      </c>
      <c r="L17" s="47">
        <v>50</v>
      </c>
      <c r="M17" s="48">
        <v>0</v>
      </c>
      <c r="N17" s="47">
        <v>0</v>
      </c>
    </row>
    <row r="18" spans="1:14" x14ac:dyDescent="0.25">
      <c r="A18" s="19"/>
      <c r="B18" s="114"/>
      <c r="C18" s="114"/>
      <c r="D18" s="114"/>
      <c r="E18" s="114"/>
      <c r="F18" s="114"/>
      <c r="G18" s="114"/>
      <c r="H18" s="115"/>
      <c r="I18" s="18" t="s">
        <v>18</v>
      </c>
      <c r="J18" s="80">
        <f>J16+J17</f>
        <v>0</v>
      </c>
      <c r="K18" s="56">
        <f>K16+K17</f>
        <v>0</v>
      </c>
      <c r="L18" s="50">
        <f>L16+L17</f>
        <v>70</v>
      </c>
      <c r="M18" s="51">
        <f>M16+M17</f>
        <v>0</v>
      </c>
      <c r="N18" s="50">
        <f>N16+N17</f>
        <v>0</v>
      </c>
    </row>
    <row r="19" spans="1:14" ht="14.1" customHeight="1" x14ac:dyDescent="0.25">
      <c r="A19" s="13">
        <v>3</v>
      </c>
      <c r="B19" s="110" t="s">
        <v>36</v>
      </c>
      <c r="C19" s="110"/>
      <c r="D19" s="110"/>
      <c r="E19" s="110"/>
      <c r="F19" s="110"/>
      <c r="G19" s="110"/>
      <c r="H19" s="111"/>
      <c r="I19" s="14"/>
      <c r="J19" s="52"/>
      <c r="K19" s="53"/>
      <c r="L19" s="54"/>
      <c r="M19" s="54"/>
      <c r="N19" s="52"/>
    </row>
    <row r="20" spans="1:14" x14ac:dyDescent="0.25">
      <c r="A20" s="16"/>
      <c r="B20" s="112"/>
      <c r="C20" s="112"/>
      <c r="D20" s="112"/>
      <c r="E20" s="112"/>
      <c r="F20" s="112"/>
      <c r="G20" s="112"/>
      <c r="H20" s="113"/>
      <c r="I20" s="17" t="s">
        <v>26</v>
      </c>
      <c r="J20" s="48">
        <v>50</v>
      </c>
      <c r="K20" s="47">
        <v>0</v>
      </c>
      <c r="L20" s="47">
        <v>50</v>
      </c>
      <c r="M20" s="47">
        <v>0</v>
      </c>
      <c r="N20" s="48">
        <v>0</v>
      </c>
    </row>
    <row r="21" spans="1:14" x14ac:dyDescent="0.25">
      <c r="A21" s="16"/>
      <c r="B21" s="112"/>
      <c r="C21" s="112"/>
      <c r="D21" s="112"/>
      <c r="E21" s="112"/>
      <c r="F21" s="112"/>
      <c r="G21" s="112"/>
      <c r="H21" s="113"/>
      <c r="I21" s="17" t="s">
        <v>27</v>
      </c>
      <c r="J21" s="48">
        <v>100</v>
      </c>
      <c r="K21" s="47">
        <v>0</v>
      </c>
      <c r="L21" s="47">
        <v>100</v>
      </c>
      <c r="M21" s="47">
        <v>0</v>
      </c>
      <c r="N21" s="48">
        <v>0</v>
      </c>
    </row>
    <row r="22" spans="1:14" x14ac:dyDescent="0.25">
      <c r="A22" s="19"/>
      <c r="B22" s="114"/>
      <c r="C22" s="114"/>
      <c r="D22" s="114"/>
      <c r="E22" s="114"/>
      <c r="F22" s="114"/>
      <c r="G22" s="114"/>
      <c r="H22" s="115"/>
      <c r="I22" s="18" t="s">
        <v>18</v>
      </c>
      <c r="J22" s="79">
        <f>J20+J21</f>
        <v>150</v>
      </c>
      <c r="K22" s="56">
        <f>K20+K21</f>
        <v>0</v>
      </c>
      <c r="L22" s="50">
        <f>L20+L21</f>
        <v>150</v>
      </c>
      <c r="M22" s="50">
        <f>M20+M21</f>
        <v>0</v>
      </c>
      <c r="N22" s="57">
        <f>N20+N21</f>
        <v>0</v>
      </c>
    </row>
    <row r="23" spans="1:14" ht="14.1" customHeight="1" x14ac:dyDescent="0.25">
      <c r="A23" s="13">
        <v>4</v>
      </c>
      <c r="B23" s="110" t="s">
        <v>37</v>
      </c>
      <c r="C23" s="110"/>
      <c r="D23" s="110"/>
      <c r="E23" s="110"/>
      <c r="F23" s="110"/>
      <c r="G23" s="110"/>
      <c r="H23" s="111"/>
      <c r="I23" s="14"/>
      <c r="J23" s="52"/>
      <c r="K23" s="53"/>
      <c r="L23" s="55"/>
      <c r="M23" s="52"/>
      <c r="N23" s="52"/>
    </row>
    <row r="24" spans="1:14" x14ac:dyDescent="0.25">
      <c r="A24" s="16"/>
      <c r="B24" s="112"/>
      <c r="C24" s="112"/>
      <c r="D24" s="112"/>
      <c r="E24" s="112"/>
      <c r="F24" s="112"/>
      <c r="G24" s="112"/>
      <c r="H24" s="113"/>
      <c r="I24" s="17" t="s">
        <v>26</v>
      </c>
      <c r="J24" s="47">
        <v>100</v>
      </c>
      <c r="K24" s="46">
        <v>0</v>
      </c>
      <c r="L24" s="48">
        <v>0</v>
      </c>
      <c r="M24" s="47">
        <v>100</v>
      </c>
      <c r="N24" s="47">
        <v>0</v>
      </c>
    </row>
    <row r="25" spans="1:14" x14ac:dyDescent="0.25">
      <c r="A25" s="16"/>
      <c r="B25" s="112"/>
      <c r="C25" s="112"/>
      <c r="D25" s="112"/>
      <c r="E25" s="112"/>
      <c r="F25" s="112"/>
      <c r="G25" s="112"/>
      <c r="H25" s="113"/>
      <c r="I25" s="17" t="s">
        <v>27</v>
      </c>
      <c r="J25" s="47">
        <v>200</v>
      </c>
      <c r="K25" s="46">
        <v>0</v>
      </c>
      <c r="L25" s="48">
        <v>0</v>
      </c>
      <c r="M25" s="47">
        <v>200</v>
      </c>
      <c r="N25" s="47">
        <v>0</v>
      </c>
    </row>
    <row r="26" spans="1:14" x14ac:dyDescent="0.25">
      <c r="A26" s="19"/>
      <c r="B26" s="114"/>
      <c r="C26" s="114"/>
      <c r="D26" s="114"/>
      <c r="E26" s="114"/>
      <c r="F26" s="114"/>
      <c r="G26" s="114"/>
      <c r="H26" s="115"/>
      <c r="I26" s="18" t="s">
        <v>18</v>
      </c>
      <c r="J26" s="80">
        <f>J24+J25</f>
        <v>300</v>
      </c>
      <c r="K26" s="56">
        <f>K24+K25</f>
        <v>0</v>
      </c>
      <c r="L26" s="51">
        <f>L24+L25</f>
        <v>0</v>
      </c>
      <c r="M26" s="58">
        <f>M24+M25</f>
        <v>300</v>
      </c>
      <c r="N26" s="58">
        <f>N24+N25</f>
        <v>0</v>
      </c>
    </row>
    <row r="27" spans="1:14" ht="14.1" customHeight="1" x14ac:dyDescent="0.25">
      <c r="A27" s="13">
        <v>5</v>
      </c>
      <c r="B27" s="110" t="s">
        <v>38</v>
      </c>
      <c r="C27" s="110"/>
      <c r="D27" s="110"/>
      <c r="E27" s="110"/>
      <c r="F27" s="110"/>
      <c r="G27" s="110"/>
      <c r="H27" s="111"/>
      <c r="I27" s="14"/>
      <c r="J27" s="55"/>
      <c r="K27" s="53"/>
      <c r="L27" s="52"/>
      <c r="M27" s="54"/>
      <c r="N27" s="55"/>
    </row>
    <row r="28" spans="1:14" x14ac:dyDescent="0.25">
      <c r="A28" s="16"/>
      <c r="B28" s="112"/>
      <c r="C28" s="112"/>
      <c r="D28" s="112"/>
      <c r="E28" s="112"/>
      <c r="F28" s="112"/>
      <c r="G28" s="112"/>
      <c r="H28" s="113"/>
      <c r="I28" s="17" t="s">
        <v>26</v>
      </c>
      <c r="J28" s="59">
        <v>200</v>
      </c>
      <c r="K28" s="47">
        <v>0</v>
      </c>
      <c r="L28" s="47">
        <v>0</v>
      </c>
      <c r="M28" s="47">
        <v>0</v>
      </c>
      <c r="N28" s="59">
        <v>200</v>
      </c>
    </row>
    <row r="29" spans="1:14" x14ac:dyDescent="0.25">
      <c r="A29" s="16"/>
      <c r="B29" s="112"/>
      <c r="C29" s="112"/>
      <c r="D29" s="112"/>
      <c r="E29" s="112"/>
      <c r="F29" s="112"/>
      <c r="G29" s="112"/>
      <c r="H29" s="113"/>
      <c r="I29" s="17" t="s">
        <v>27</v>
      </c>
      <c r="J29" s="59">
        <v>300</v>
      </c>
      <c r="K29" s="47">
        <v>0</v>
      </c>
      <c r="L29" s="47">
        <v>0</v>
      </c>
      <c r="M29" s="47">
        <v>0</v>
      </c>
      <c r="N29" s="59">
        <v>300</v>
      </c>
    </row>
    <row r="30" spans="1:14" x14ac:dyDescent="0.25">
      <c r="A30" s="19"/>
      <c r="B30" s="114"/>
      <c r="C30" s="114"/>
      <c r="D30" s="114"/>
      <c r="E30" s="114"/>
      <c r="F30" s="114"/>
      <c r="G30" s="114"/>
      <c r="H30" s="115"/>
      <c r="I30" s="18" t="s">
        <v>18</v>
      </c>
      <c r="J30" s="79">
        <f>J28+J29</f>
        <v>500</v>
      </c>
      <c r="K30" s="56">
        <f>K28+K29</f>
        <v>0</v>
      </c>
      <c r="L30" s="58">
        <f>L28+L29</f>
        <v>0</v>
      </c>
      <c r="M30" s="50">
        <f>M28+M29</f>
        <v>0</v>
      </c>
      <c r="N30" s="60">
        <f>N28+N29</f>
        <v>500</v>
      </c>
    </row>
    <row r="31" spans="1:14" ht="14.1" customHeight="1" x14ac:dyDescent="0.25">
      <c r="A31" s="13">
        <v>6</v>
      </c>
      <c r="B31" s="110" t="s">
        <v>32</v>
      </c>
      <c r="C31" s="110"/>
      <c r="D31" s="110"/>
      <c r="E31" s="110"/>
      <c r="F31" s="110"/>
      <c r="G31" s="110"/>
      <c r="H31" s="111"/>
      <c r="I31" s="14"/>
      <c r="J31" s="53"/>
      <c r="K31" s="52"/>
      <c r="L31" s="52"/>
      <c r="M31" s="55"/>
      <c r="N31" s="52"/>
    </row>
    <row r="32" spans="1:14" x14ac:dyDescent="0.25">
      <c r="A32" s="16"/>
      <c r="B32" s="112"/>
      <c r="C32" s="112"/>
      <c r="D32" s="112"/>
      <c r="E32" s="112"/>
      <c r="F32" s="112"/>
      <c r="G32" s="112"/>
      <c r="H32" s="113"/>
      <c r="I32" s="17" t="s">
        <v>26</v>
      </c>
      <c r="J32" s="46">
        <v>275</v>
      </c>
      <c r="K32" s="47">
        <v>0</v>
      </c>
      <c r="L32" s="47">
        <v>0</v>
      </c>
      <c r="M32" s="46">
        <v>275</v>
      </c>
      <c r="N32" s="47">
        <v>0</v>
      </c>
    </row>
    <row r="33" spans="1:14" x14ac:dyDescent="0.25">
      <c r="A33" s="16"/>
      <c r="B33" s="112"/>
      <c r="C33" s="112"/>
      <c r="D33" s="112"/>
      <c r="E33" s="112"/>
      <c r="F33" s="112"/>
      <c r="G33" s="112"/>
      <c r="H33" s="113"/>
      <c r="I33" s="17" t="s">
        <v>27</v>
      </c>
      <c r="J33" s="46">
        <v>350</v>
      </c>
      <c r="K33" s="47">
        <v>0</v>
      </c>
      <c r="L33" s="47">
        <v>0</v>
      </c>
      <c r="M33" s="46">
        <v>350</v>
      </c>
      <c r="N33" s="47">
        <v>0</v>
      </c>
    </row>
    <row r="34" spans="1:14" x14ac:dyDescent="0.25">
      <c r="A34" s="19"/>
      <c r="B34" s="114"/>
      <c r="C34" s="114"/>
      <c r="D34" s="114"/>
      <c r="E34" s="114"/>
      <c r="F34" s="114"/>
      <c r="G34" s="114"/>
      <c r="H34" s="115"/>
      <c r="I34" s="18" t="s">
        <v>18</v>
      </c>
      <c r="J34" s="78">
        <f>J32+J33</f>
        <v>625</v>
      </c>
      <c r="K34" s="61">
        <f>K32+K33</f>
        <v>0</v>
      </c>
      <c r="L34" s="58">
        <f>L32+L33</f>
        <v>0</v>
      </c>
      <c r="M34" s="62">
        <f>M32+M33</f>
        <v>625</v>
      </c>
      <c r="N34" s="58">
        <f>N32+N33</f>
        <v>0</v>
      </c>
    </row>
    <row r="35" spans="1:14" ht="14.1" customHeight="1" x14ac:dyDescent="0.25">
      <c r="A35" s="13">
        <v>7</v>
      </c>
      <c r="B35" s="116" t="s">
        <v>39</v>
      </c>
      <c r="C35" s="116"/>
      <c r="D35" s="116"/>
      <c r="E35" s="116"/>
      <c r="F35" s="116"/>
      <c r="G35" s="116"/>
      <c r="H35" s="117"/>
      <c r="I35" s="14"/>
      <c r="J35" s="52"/>
      <c r="K35" s="52"/>
      <c r="L35" s="53"/>
      <c r="M35" s="52"/>
      <c r="N35" s="52"/>
    </row>
    <row r="36" spans="1:14" x14ac:dyDescent="0.25">
      <c r="A36" s="16"/>
      <c r="B36" s="118"/>
      <c r="C36" s="118"/>
      <c r="D36" s="118"/>
      <c r="E36" s="118"/>
      <c r="F36" s="118"/>
      <c r="G36" s="118"/>
      <c r="H36" s="119"/>
      <c r="I36" s="17" t="s">
        <v>26</v>
      </c>
      <c r="J36" s="47">
        <v>0</v>
      </c>
      <c r="K36" s="59">
        <v>4000</v>
      </c>
      <c r="L36" s="46">
        <v>0</v>
      </c>
      <c r="M36" s="47">
        <v>4000</v>
      </c>
      <c r="N36" s="47">
        <v>0</v>
      </c>
    </row>
    <row r="37" spans="1:14" x14ac:dyDescent="0.25">
      <c r="A37" s="16"/>
      <c r="B37" s="118"/>
      <c r="C37" s="118"/>
      <c r="D37" s="118"/>
      <c r="E37" s="118"/>
      <c r="F37" s="118"/>
      <c r="G37" s="118"/>
      <c r="H37" s="119"/>
      <c r="I37" s="17" t="s">
        <v>27</v>
      </c>
      <c r="J37" s="47">
        <v>0</v>
      </c>
      <c r="K37" s="59">
        <v>4000</v>
      </c>
      <c r="L37" s="46">
        <v>0</v>
      </c>
      <c r="M37" s="47">
        <v>4000</v>
      </c>
      <c r="N37" s="47">
        <v>0</v>
      </c>
    </row>
    <row r="38" spans="1:14" x14ac:dyDescent="0.25">
      <c r="A38" s="19"/>
      <c r="B38" s="120"/>
      <c r="C38" s="120"/>
      <c r="D38" s="120"/>
      <c r="E38" s="120"/>
      <c r="F38" s="120"/>
      <c r="G38" s="120"/>
      <c r="H38" s="121"/>
      <c r="I38" s="18" t="s">
        <v>18</v>
      </c>
      <c r="J38" s="81">
        <f>J36+J37</f>
        <v>0</v>
      </c>
      <c r="K38" s="79">
        <f>K36+K37</f>
        <v>8000</v>
      </c>
      <c r="L38" s="62">
        <f>L36+L37</f>
        <v>0</v>
      </c>
      <c r="M38" s="58">
        <f>M36+M37</f>
        <v>8000</v>
      </c>
      <c r="N38" s="58">
        <f>N36+N37</f>
        <v>0</v>
      </c>
    </row>
    <row r="39" spans="1:14" ht="14.1" customHeight="1" x14ac:dyDescent="0.25">
      <c r="A39" s="13">
        <v>8</v>
      </c>
      <c r="B39" s="116" t="s">
        <v>40</v>
      </c>
      <c r="C39" s="116"/>
      <c r="D39" s="116"/>
      <c r="E39" s="116"/>
      <c r="F39" s="116"/>
      <c r="G39" s="116"/>
      <c r="H39" s="117"/>
      <c r="I39" s="14"/>
      <c r="J39" s="63"/>
      <c r="K39" s="63"/>
      <c r="L39" s="63"/>
      <c r="M39" s="63"/>
      <c r="N39" s="63"/>
    </row>
    <row r="40" spans="1:14" x14ac:dyDescent="0.25">
      <c r="A40" s="16"/>
      <c r="B40" s="118"/>
      <c r="C40" s="118"/>
      <c r="D40" s="118"/>
      <c r="E40" s="118"/>
      <c r="F40" s="118"/>
      <c r="G40" s="118"/>
      <c r="H40" s="119"/>
      <c r="I40" s="17" t="s">
        <v>26</v>
      </c>
      <c r="J40" s="59">
        <v>0</v>
      </c>
      <c r="K40" s="47">
        <v>1000</v>
      </c>
      <c r="L40" s="59">
        <v>1000</v>
      </c>
      <c r="M40" s="47">
        <v>0</v>
      </c>
      <c r="N40" s="47">
        <v>0</v>
      </c>
    </row>
    <row r="41" spans="1:14" x14ac:dyDescent="0.25">
      <c r="A41" s="16"/>
      <c r="B41" s="118"/>
      <c r="C41" s="118"/>
      <c r="D41" s="118"/>
      <c r="E41" s="118"/>
      <c r="F41" s="118"/>
      <c r="G41" s="118"/>
      <c r="H41" s="119"/>
      <c r="I41" s="17" t="s">
        <v>27</v>
      </c>
      <c r="J41" s="59">
        <v>0</v>
      </c>
      <c r="K41" s="47">
        <v>1000</v>
      </c>
      <c r="L41" s="59"/>
      <c r="M41" s="47">
        <v>0</v>
      </c>
      <c r="N41" s="47">
        <v>0</v>
      </c>
    </row>
    <row r="42" spans="1:14" x14ac:dyDescent="0.25">
      <c r="A42" s="19"/>
      <c r="B42" s="120"/>
      <c r="C42" s="120"/>
      <c r="D42" s="120"/>
      <c r="E42" s="120"/>
      <c r="F42" s="120"/>
      <c r="G42" s="120"/>
      <c r="H42" s="121"/>
      <c r="I42" s="18" t="s">
        <v>18</v>
      </c>
      <c r="J42" s="79">
        <f>J40+J41</f>
        <v>0</v>
      </c>
      <c r="K42" s="81">
        <f>K40+K41</f>
        <v>2000</v>
      </c>
      <c r="L42" s="57">
        <f>L40+L41</f>
        <v>1000</v>
      </c>
      <c r="M42" s="58">
        <f>M40+M41</f>
        <v>0</v>
      </c>
      <c r="N42" s="58">
        <f>N40+N41</f>
        <v>0</v>
      </c>
    </row>
    <row r="43" spans="1:14" ht="14.1" customHeight="1" x14ac:dyDescent="0.25">
      <c r="A43" s="13">
        <v>9</v>
      </c>
      <c r="B43" s="116" t="s">
        <v>41</v>
      </c>
      <c r="C43" s="116"/>
      <c r="D43" s="116"/>
      <c r="E43" s="116"/>
      <c r="F43" s="116"/>
      <c r="G43" s="116"/>
      <c r="H43" s="117"/>
      <c r="I43" s="14"/>
      <c r="J43" s="63"/>
      <c r="K43" s="64"/>
      <c r="L43" s="63"/>
      <c r="M43" s="65"/>
      <c r="N43" s="63"/>
    </row>
    <row r="44" spans="1:14" x14ac:dyDescent="0.25">
      <c r="A44" s="16"/>
      <c r="B44" s="118"/>
      <c r="C44" s="118"/>
      <c r="D44" s="118"/>
      <c r="E44" s="118"/>
      <c r="F44" s="118"/>
      <c r="G44" s="118"/>
      <c r="H44" s="119"/>
      <c r="I44" s="17" t="s">
        <v>26</v>
      </c>
      <c r="J44" s="47">
        <v>0</v>
      </c>
      <c r="K44" s="46">
        <v>5000</v>
      </c>
      <c r="L44" s="47">
        <v>0</v>
      </c>
      <c r="M44" s="46">
        <v>5000</v>
      </c>
      <c r="N44" s="47">
        <v>0</v>
      </c>
    </row>
    <row r="45" spans="1:14" x14ac:dyDescent="0.25">
      <c r="A45" s="16"/>
      <c r="B45" s="118"/>
      <c r="C45" s="118"/>
      <c r="D45" s="118"/>
      <c r="E45" s="118"/>
      <c r="F45" s="118"/>
      <c r="G45" s="118"/>
      <c r="H45" s="119"/>
      <c r="I45" s="17" t="s">
        <v>27</v>
      </c>
      <c r="J45" s="47">
        <v>0</v>
      </c>
      <c r="K45" s="46">
        <v>5000</v>
      </c>
      <c r="L45" s="47">
        <v>0</v>
      </c>
      <c r="M45" s="46">
        <v>5000</v>
      </c>
      <c r="N45" s="47">
        <v>0</v>
      </c>
    </row>
    <row r="46" spans="1:14" x14ac:dyDescent="0.25">
      <c r="A46" s="19"/>
      <c r="B46" s="120"/>
      <c r="C46" s="120"/>
      <c r="D46" s="120"/>
      <c r="E46" s="120"/>
      <c r="F46" s="120"/>
      <c r="G46" s="120"/>
      <c r="H46" s="121"/>
      <c r="I46" s="18" t="s">
        <v>18</v>
      </c>
      <c r="J46" s="81">
        <f>J44+J45</f>
        <v>0</v>
      </c>
      <c r="K46" s="78">
        <f>K44+K45</f>
        <v>10000</v>
      </c>
      <c r="L46" s="58">
        <f>L44+L45</f>
        <v>0</v>
      </c>
      <c r="M46" s="62">
        <f>M44+M45</f>
        <v>10000</v>
      </c>
      <c r="N46" s="58">
        <f>N44+N45</f>
        <v>0</v>
      </c>
    </row>
    <row r="47" spans="1:14" ht="14.1" customHeight="1" x14ac:dyDescent="0.25">
      <c r="A47" s="13">
        <v>10</v>
      </c>
      <c r="B47" s="116" t="s">
        <v>42</v>
      </c>
      <c r="C47" s="116"/>
      <c r="D47" s="116"/>
      <c r="E47" s="116"/>
      <c r="F47" s="116"/>
      <c r="G47" s="116"/>
      <c r="H47" s="117"/>
      <c r="I47" s="14"/>
      <c r="J47" s="63"/>
      <c r="K47" s="63"/>
      <c r="L47" s="63"/>
      <c r="M47" s="63"/>
      <c r="N47" s="63"/>
    </row>
    <row r="48" spans="1:14" x14ac:dyDescent="0.25">
      <c r="A48" s="16"/>
      <c r="B48" s="118"/>
      <c r="C48" s="118"/>
      <c r="D48" s="118"/>
      <c r="E48" s="118"/>
      <c r="F48" s="118"/>
      <c r="G48" s="118"/>
      <c r="H48" s="119"/>
      <c r="I48" s="17" t="s">
        <v>26</v>
      </c>
      <c r="J48" s="47">
        <v>0</v>
      </c>
      <c r="K48" s="47">
        <v>2500</v>
      </c>
      <c r="L48" s="47">
        <v>0</v>
      </c>
      <c r="M48" s="47">
        <v>0</v>
      </c>
      <c r="N48" s="47"/>
    </row>
    <row r="49" spans="1:16" x14ac:dyDescent="0.25">
      <c r="A49" s="16"/>
      <c r="B49" s="118"/>
      <c r="C49" s="118"/>
      <c r="D49" s="118"/>
      <c r="E49" s="118"/>
      <c r="F49" s="118"/>
      <c r="G49" s="118"/>
      <c r="H49" s="119"/>
      <c r="I49" s="17" t="s">
        <v>27</v>
      </c>
      <c r="J49" s="47">
        <v>0</v>
      </c>
      <c r="K49" s="47">
        <v>2500</v>
      </c>
      <c r="L49" s="47">
        <v>0</v>
      </c>
      <c r="M49" s="47">
        <v>0</v>
      </c>
      <c r="N49" s="47">
        <v>2500</v>
      </c>
    </row>
    <row r="50" spans="1:16" x14ac:dyDescent="0.25">
      <c r="A50" s="19"/>
      <c r="B50" s="120"/>
      <c r="C50" s="120"/>
      <c r="D50" s="120"/>
      <c r="E50" s="120"/>
      <c r="F50" s="120"/>
      <c r="G50" s="120"/>
      <c r="H50" s="121"/>
      <c r="I50" s="18" t="s">
        <v>18</v>
      </c>
      <c r="J50" s="81">
        <f>J48+J49</f>
        <v>0</v>
      </c>
      <c r="K50" s="81">
        <f>K48+K49</f>
        <v>5000</v>
      </c>
      <c r="L50" s="58">
        <f>L48+L49</f>
        <v>0</v>
      </c>
      <c r="M50" s="58">
        <f>M48+M49</f>
        <v>0</v>
      </c>
      <c r="N50" s="58">
        <f>N48+N49</f>
        <v>2500</v>
      </c>
      <c r="P50" s="22"/>
    </row>
    <row r="51" spans="1:16" x14ac:dyDescent="0.25">
      <c r="A51" s="13"/>
      <c r="B51" s="102"/>
      <c r="C51" s="102"/>
      <c r="D51" s="102"/>
      <c r="E51" s="102"/>
      <c r="F51" s="102"/>
      <c r="G51" s="102"/>
      <c r="H51" s="103"/>
      <c r="I51" s="13"/>
      <c r="J51" s="53"/>
      <c r="K51" s="55"/>
      <c r="L51" s="55"/>
      <c r="M51" s="55"/>
      <c r="N51" s="55"/>
      <c r="O51" s="24"/>
    </row>
    <row r="52" spans="1:16" x14ac:dyDescent="0.25">
      <c r="A52" s="16"/>
      <c r="B52" s="104"/>
      <c r="C52" s="104"/>
      <c r="D52" s="104"/>
      <c r="E52" s="104"/>
      <c r="F52" s="104"/>
      <c r="G52" s="104"/>
      <c r="H52" s="105"/>
      <c r="I52" s="17" t="s">
        <v>26</v>
      </c>
      <c r="J52" s="66">
        <f>J12+J16+J20+J24+J28+J32+J36+J40+J44+J48</f>
        <v>625</v>
      </c>
      <c r="K52" s="67">
        <v>0</v>
      </c>
      <c r="L52" s="67"/>
      <c r="M52" s="67"/>
      <c r="N52" s="67"/>
    </row>
    <row r="53" spans="1:16" x14ac:dyDescent="0.25">
      <c r="A53" s="16"/>
      <c r="B53" s="104" t="s">
        <v>28</v>
      </c>
      <c r="C53" s="104"/>
      <c r="D53" s="104"/>
      <c r="E53" s="104"/>
      <c r="F53" s="104"/>
      <c r="G53" s="104"/>
      <c r="H53" s="105"/>
      <c r="I53" s="17" t="s">
        <v>27</v>
      </c>
      <c r="J53" s="66">
        <f>J13+J17+J21+J25+J29+J33+J37+J41+J45+J49</f>
        <v>950</v>
      </c>
      <c r="K53" s="67">
        <v>0</v>
      </c>
      <c r="L53" s="67"/>
      <c r="M53" s="67"/>
      <c r="N53" s="67"/>
    </row>
    <row r="54" spans="1:16" x14ac:dyDescent="0.25">
      <c r="A54" s="19"/>
      <c r="B54" s="106"/>
      <c r="C54" s="106"/>
      <c r="D54" s="106"/>
      <c r="E54" s="106"/>
      <c r="F54" s="106"/>
      <c r="G54" s="106"/>
      <c r="H54" s="107"/>
      <c r="I54" s="18" t="s">
        <v>18</v>
      </c>
      <c r="J54" s="68">
        <f>J52+J53</f>
        <v>1575</v>
      </c>
      <c r="K54" s="69">
        <v>0</v>
      </c>
      <c r="L54" s="69"/>
      <c r="M54" s="69"/>
      <c r="N54" s="69"/>
    </row>
    <row r="55" spans="1:16" x14ac:dyDescent="0.25">
      <c r="A55" s="13"/>
      <c r="B55" s="108"/>
      <c r="C55" s="108"/>
      <c r="D55" s="108"/>
      <c r="E55" s="108"/>
      <c r="F55" s="108"/>
      <c r="G55" s="108"/>
      <c r="H55" s="109"/>
      <c r="I55" s="13"/>
      <c r="J55" s="52"/>
      <c r="K55" s="53"/>
      <c r="L55" s="55"/>
      <c r="M55" s="55"/>
      <c r="N55" s="55"/>
    </row>
    <row r="56" spans="1:16" x14ac:dyDescent="0.25">
      <c r="A56" s="16"/>
      <c r="B56" s="96" t="s">
        <v>29</v>
      </c>
      <c r="C56" s="96"/>
      <c r="D56" s="96"/>
      <c r="E56" s="96"/>
      <c r="F56" s="96"/>
      <c r="G56" s="96"/>
      <c r="H56" s="97"/>
      <c r="I56" s="17" t="s">
        <v>26</v>
      </c>
      <c r="J56" s="70">
        <v>0</v>
      </c>
      <c r="K56" s="66">
        <f>K12+K16+K20+K24+K28+K32+K36+K40+K44+K48</f>
        <v>12500</v>
      </c>
      <c r="L56" s="67"/>
      <c r="M56" s="67"/>
      <c r="N56" s="67"/>
    </row>
    <row r="57" spans="1:16" x14ac:dyDescent="0.25">
      <c r="A57" s="16"/>
      <c r="B57" s="96"/>
      <c r="C57" s="96"/>
      <c r="D57" s="96"/>
      <c r="E57" s="96"/>
      <c r="F57" s="96"/>
      <c r="G57" s="96"/>
      <c r="H57" s="97"/>
      <c r="I57" s="17" t="s">
        <v>27</v>
      </c>
      <c r="J57" s="70">
        <v>0</v>
      </c>
      <c r="K57" s="66">
        <f>K13+K17+K21+K25+K29+K33+K37+K41+K45+K49</f>
        <v>12500</v>
      </c>
      <c r="L57" s="67"/>
      <c r="M57" s="67"/>
      <c r="N57" s="67"/>
    </row>
    <row r="58" spans="1:16" x14ac:dyDescent="0.25">
      <c r="A58" s="19"/>
      <c r="B58" s="98"/>
      <c r="C58" s="98"/>
      <c r="D58" s="98"/>
      <c r="E58" s="98"/>
      <c r="F58" s="98"/>
      <c r="G58" s="98"/>
      <c r="H58" s="99"/>
      <c r="I58" s="18" t="s">
        <v>18</v>
      </c>
      <c r="J58" s="71"/>
      <c r="K58" s="68">
        <f>K56+K57</f>
        <v>25000</v>
      </c>
      <c r="L58" s="71"/>
      <c r="M58" s="71"/>
      <c r="N58" s="71"/>
    </row>
    <row r="59" spans="1:16" x14ac:dyDescent="0.25">
      <c r="A59" s="13" t="s">
        <v>18</v>
      </c>
      <c r="B59" s="100"/>
      <c r="C59" s="100"/>
      <c r="D59" s="100"/>
      <c r="E59" s="100"/>
      <c r="F59" s="100"/>
      <c r="G59" s="100"/>
      <c r="H59" s="101"/>
      <c r="I59" s="13"/>
      <c r="J59" s="72"/>
      <c r="K59" s="53"/>
      <c r="L59" s="55"/>
      <c r="M59" s="55"/>
      <c r="N59" s="55"/>
    </row>
    <row r="60" spans="1:16" x14ac:dyDescent="0.25">
      <c r="A60" s="16"/>
      <c r="B60" s="91"/>
      <c r="C60" s="91"/>
      <c r="D60" s="91"/>
      <c r="E60" s="91"/>
      <c r="F60" s="91"/>
      <c r="G60" s="91"/>
      <c r="H60" s="92"/>
      <c r="I60" s="17"/>
      <c r="J60" s="73"/>
      <c r="K60" s="66"/>
      <c r="L60" s="74" t="s">
        <v>20</v>
      </c>
      <c r="M60" s="74" t="s">
        <v>23</v>
      </c>
      <c r="N60" s="74" t="s">
        <v>21</v>
      </c>
    </row>
    <row r="61" spans="1:16" x14ac:dyDescent="0.25">
      <c r="A61" s="16"/>
      <c r="B61" s="91"/>
      <c r="C61" s="91"/>
      <c r="D61" s="91"/>
      <c r="E61" s="91"/>
      <c r="F61" s="91"/>
      <c r="G61" s="91"/>
      <c r="H61" s="92"/>
      <c r="I61" s="17"/>
      <c r="J61" s="73"/>
      <c r="K61" s="66"/>
      <c r="L61" s="74"/>
      <c r="M61" s="74"/>
      <c r="N61" s="74"/>
    </row>
    <row r="62" spans="1:16" ht="15.75" thickBot="1" x14ac:dyDescent="0.3">
      <c r="A62" s="19"/>
      <c r="B62" s="93"/>
      <c r="C62" s="93"/>
      <c r="D62" s="93"/>
      <c r="E62" s="93"/>
      <c r="F62" s="93"/>
      <c r="G62" s="93"/>
      <c r="H62" s="94"/>
      <c r="I62" s="18"/>
      <c r="J62" s="75"/>
      <c r="K62" s="62"/>
      <c r="L62" s="60"/>
      <c r="M62" s="60"/>
      <c r="N62" s="60"/>
    </row>
    <row r="63" spans="1:16" ht="15.75" thickBot="1" x14ac:dyDescent="0.3">
      <c r="A63" s="31"/>
      <c r="B63" s="31"/>
      <c r="C63" s="31"/>
      <c r="D63" s="31"/>
      <c r="E63" s="31"/>
      <c r="F63" s="31"/>
      <c r="G63" s="31"/>
      <c r="H63" s="31"/>
      <c r="I63" s="33"/>
      <c r="J63" s="73"/>
      <c r="K63" s="76" t="s">
        <v>33</v>
      </c>
      <c r="L63" s="77">
        <f>L14+L18+L22+L26+L30+L34+L38+L42+L46+L50</f>
        <v>1220</v>
      </c>
      <c r="M63" s="77">
        <f>M14+M18+M22+M26+M30+M34+M38+M42+M46+M50</f>
        <v>18925</v>
      </c>
      <c r="N63" s="77">
        <f>N14+N18+N22+N26+N30+N34+N38+N42+N46+N50</f>
        <v>3350</v>
      </c>
    </row>
    <row r="64" spans="1:16" x14ac:dyDescent="0.25">
      <c r="A64" s="31"/>
      <c r="B64" s="21"/>
      <c r="C64" s="21"/>
      <c r="D64" s="21"/>
      <c r="E64" s="21"/>
      <c r="F64" s="95"/>
      <c r="G64" s="95"/>
      <c r="H64" s="95"/>
      <c r="I64" s="95"/>
      <c r="J64" s="33"/>
      <c r="K64" s="3"/>
      <c r="L64" s="23"/>
    </row>
    <row r="65" spans="1:1" x14ac:dyDescent="0.25">
      <c r="A65" s="31"/>
    </row>
    <row r="66" spans="1:1" x14ac:dyDescent="0.25">
      <c r="A66" s="21"/>
    </row>
  </sheetData>
  <sheetProtection sheet="1" objects="1" scenarios="1"/>
  <mergeCells count="35">
    <mergeCell ref="B60:H60"/>
    <mergeCell ref="B61:H61"/>
    <mergeCell ref="B62:H62"/>
    <mergeCell ref="F64:I64"/>
    <mergeCell ref="B54:H54"/>
    <mergeCell ref="B55:H55"/>
    <mergeCell ref="B56:H56"/>
    <mergeCell ref="B57:H57"/>
    <mergeCell ref="B58:H58"/>
    <mergeCell ref="B59:H59"/>
    <mergeCell ref="B53:H53"/>
    <mergeCell ref="B15:H18"/>
    <mergeCell ref="B19:H22"/>
    <mergeCell ref="B23:H26"/>
    <mergeCell ref="B27:H30"/>
    <mergeCell ref="B31:H34"/>
    <mergeCell ref="B35:H38"/>
    <mergeCell ref="B39:H42"/>
    <mergeCell ref="B43:H46"/>
    <mergeCell ref="B47:H50"/>
    <mergeCell ref="B51:H51"/>
    <mergeCell ref="B52:H52"/>
    <mergeCell ref="B11:H14"/>
    <mergeCell ref="A1:N1"/>
    <mergeCell ref="A2:N2"/>
    <mergeCell ref="A3:B3"/>
    <mergeCell ref="C3:H3"/>
    <mergeCell ref="A4:B4"/>
    <mergeCell ref="D4:E4"/>
    <mergeCell ref="F4:H4"/>
    <mergeCell ref="A5:B5"/>
    <mergeCell ref="C5:D5"/>
    <mergeCell ref="L5:N5"/>
    <mergeCell ref="B9:D9"/>
    <mergeCell ref="L9:N9"/>
  </mergeCells>
  <conditionalFormatting sqref="K14 K18 K22 K26 K30 K34 K38 K42 K46 K50">
    <cfRule type="cellIs" dxfId="18" priority="2" operator="greaterThan">
      <formula>0</formula>
    </cfRule>
  </conditionalFormatting>
  <conditionalFormatting sqref="J38 J34 J30 J26 J22 J18 J14 J42 J46 J50">
    <cfRule type="cellIs" dxfId="17" priority="1" operator="greaterThan">
      <formula>0</formula>
    </cfRule>
  </conditionalFormatting>
  <pageMargins left="0.7" right="0.7" top="0.75" bottom="0.75" header="0.3" footer="0.3"/>
  <pageSetup paperSize="5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Unit 1</vt:lpstr>
      <vt:lpstr>Unit 2</vt:lpstr>
      <vt:lpstr>Unit 3</vt:lpstr>
      <vt:lpstr>Unit 4</vt:lpstr>
      <vt:lpstr>Unit 5</vt:lpstr>
      <vt:lpstr>Unit 6</vt:lpstr>
      <vt:lpstr>Unit 7</vt:lpstr>
      <vt:lpstr>Unit 8</vt:lpstr>
      <vt:lpstr>Unit 9</vt:lpstr>
      <vt:lpstr>Unit 10</vt:lpstr>
      <vt:lpstr>Summary</vt:lpstr>
    </vt:vector>
  </TitlesOfParts>
  <Company>CMHC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shails</dc:creator>
  <cp:lastModifiedBy>jcohen</cp:lastModifiedBy>
  <cp:lastPrinted>2018-05-30T12:57:15Z</cp:lastPrinted>
  <dcterms:created xsi:type="dcterms:W3CDTF">2014-05-30T21:47:40Z</dcterms:created>
  <dcterms:modified xsi:type="dcterms:W3CDTF">2018-06-11T15:15:32Z</dcterms:modified>
</cp:coreProperties>
</file>